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C\2015\Planeación\Estadística Básica\Ene-abr 2016\"/>
    </mc:Choice>
  </mc:AlternateContent>
  <bookViews>
    <workbookView xWindow="0" yWindow="0" windowWidth="28800" windowHeight="12435"/>
  </bookViews>
  <sheets>
    <sheet name="PTC TSU" sheetId="1" r:id="rId1"/>
    <sheet name="PTC ING" sheetId="2" r:id="rId2"/>
    <sheet name="PTC IMPARTEN TSU E ING" sheetId="3" r:id="rId3"/>
    <sheet name="SUMATORIA TOTAL" sheetId="4" r:id="rId4"/>
  </sheets>
  <calcPr calcId="152511"/>
</workbook>
</file>

<file path=xl/calcChain.xml><?xml version="1.0" encoding="utf-8"?>
<calcChain xmlns="http://schemas.openxmlformats.org/spreadsheetml/2006/main">
  <c r="E33" i="3" l="1"/>
  <c r="U34" i="1" l="1"/>
  <c r="T34" i="1"/>
  <c r="S34" i="1"/>
  <c r="R34" i="1"/>
  <c r="Q34" i="1"/>
  <c r="P34" i="1"/>
  <c r="O34" i="1"/>
  <c r="N34" i="1"/>
  <c r="M34" i="1"/>
  <c r="L34" i="1"/>
  <c r="K34" i="1"/>
  <c r="AC43" i="4" l="1"/>
  <c r="AB43" i="4"/>
  <c r="AA43" i="4"/>
  <c r="Z43" i="4"/>
  <c r="Y43" i="4"/>
  <c r="AB21" i="4"/>
  <c r="AE33" i="4"/>
  <c r="AE34" i="4"/>
  <c r="AD33" i="4"/>
  <c r="AD34" i="4"/>
  <c r="AD30" i="4"/>
  <c r="AE30" i="4"/>
  <c r="AD31" i="4"/>
  <c r="AE31" i="4"/>
  <c r="AE29" i="4"/>
  <c r="AD29" i="4"/>
  <c r="AD26" i="4"/>
  <c r="AE26" i="4"/>
  <c r="AD27" i="4"/>
  <c r="AE27" i="4"/>
  <c r="AE25" i="4"/>
  <c r="AD25" i="4"/>
  <c r="AD22" i="4"/>
  <c r="AE22" i="4"/>
  <c r="AD23" i="4"/>
  <c r="AE23" i="4"/>
  <c r="AE21" i="4"/>
  <c r="AD21" i="4"/>
  <c r="Z21" i="4"/>
  <c r="AA21" i="4"/>
  <c r="AC21" i="4"/>
  <c r="Y21" i="4"/>
  <c r="X33" i="4"/>
  <c r="X34" i="4"/>
  <c r="X30" i="4"/>
  <c r="X31" i="4"/>
  <c r="X29" i="4"/>
  <c r="X26" i="4"/>
  <c r="X27" i="4"/>
  <c r="X25" i="4"/>
  <c r="X22" i="4"/>
  <c r="X23" i="4"/>
  <c r="X21" i="4"/>
  <c r="AE56" i="4"/>
  <c r="AD56" i="4"/>
  <c r="X56" i="4"/>
  <c r="AE54" i="4"/>
  <c r="AD54" i="4"/>
  <c r="X54" i="4"/>
  <c r="AE50" i="4"/>
  <c r="AD50" i="4"/>
  <c r="X50" i="4"/>
  <c r="AE46" i="4"/>
  <c r="AE57" i="4" s="1"/>
  <c r="AD46" i="4"/>
  <c r="AD57" i="4" s="1"/>
  <c r="X46" i="4"/>
  <c r="X57" i="4"/>
  <c r="AE56" i="3"/>
  <c r="AD56" i="3"/>
  <c r="X56" i="3"/>
  <c r="AE54" i="3"/>
  <c r="AD54" i="3"/>
  <c r="X54" i="3"/>
  <c r="X57" i="3" s="1"/>
  <c r="AE50" i="3"/>
  <c r="AD50" i="3"/>
  <c r="X50" i="3"/>
  <c r="AE46" i="3"/>
  <c r="AD46" i="3"/>
  <c r="X46" i="3"/>
  <c r="AE34" i="3"/>
  <c r="AD34" i="3"/>
  <c r="AD35" i="3"/>
  <c r="X34" i="3"/>
  <c r="AE32" i="3"/>
  <c r="AD32" i="3"/>
  <c r="X32" i="3"/>
  <c r="AE28" i="3"/>
  <c r="AD28" i="3"/>
  <c r="X28" i="3"/>
  <c r="AE24" i="3"/>
  <c r="AE35" i="3"/>
  <c r="AD24" i="3"/>
  <c r="X24" i="3"/>
  <c r="X35" i="3"/>
  <c r="AE56" i="2"/>
  <c r="AD56" i="2"/>
  <c r="X56" i="2"/>
  <c r="AE54" i="2"/>
  <c r="AD54" i="2"/>
  <c r="X54" i="2"/>
  <c r="AE50" i="2"/>
  <c r="AD50" i="2"/>
  <c r="AD57" i="2" s="1"/>
  <c r="X50" i="2"/>
  <c r="AE46" i="2"/>
  <c r="AE57" i="2" s="1"/>
  <c r="AD46" i="2"/>
  <c r="X46" i="2"/>
  <c r="X57" i="2" s="1"/>
  <c r="AE34" i="2"/>
  <c r="AD34" i="2"/>
  <c r="X34" i="2"/>
  <c r="X35" i="2"/>
  <c r="AE32" i="2"/>
  <c r="AD32" i="2"/>
  <c r="X32" i="2"/>
  <c r="AE28" i="2"/>
  <c r="AE35" i="2"/>
  <c r="AD28" i="2"/>
  <c r="X28" i="2"/>
  <c r="AE24" i="2"/>
  <c r="AD24" i="2"/>
  <c r="AD35" i="2"/>
  <c r="X24" i="2"/>
  <c r="L24" i="1"/>
  <c r="L28" i="1"/>
  <c r="L32" i="1"/>
  <c r="L35" i="1"/>
  <c r="L46" i="1"/>
  <c r="L50" i="1"/>
  <c r="L54" i="1"/>
  <c r="L56" i="1"/>
  <c r="AE56" i="1"/>
  <c r="AD56" i="1"/>
  <c r="AD57" i="1" s="1"/>
  <c r="X56" i="1"/>
  <c r="AE54" i="1"/>
  <c r="AD54" i="1"/>
  <c r="X54" i="1"/>
  <c r="X57" i="1" s="1"/>
  <c r="AE50" i="1"/>
  <c r="AD50" i="1"/>
  <c r="X50" i="1"/>
  <c r="AE46" i="1"/>
  <c r="AE57" i="1" s="1"/>
  <c r="AD46" i="1"/>
  <c r="X46" i="1"/>
  <c r="W55" i="4"/>
  <c r="W56" i="4"/>
  <c r="V55" i="4"/>
  <c r="V56" i="4" s="1"/>
  <c r="U55" i="4"/>
  <c r="U56" i="4" s="1"/>
  <c r="T55" i="4"/>
  <c r="T56" i="4" s="1"/>
  <c r="S55" i="4"/>
  <c r="S56" i="4"/>
  <c r="R55" i="4"/>
  <c r="R56" i="4" s="1"/>
  <c r="Q55" i="4"/>
  <c r="Q56" i="4" s="1"/>
  <c r="P55" i="4"/>
  <c r="P56" i="4" s="1"/>
  <c r="O55" i="4"/>
  <c r="O56" i="4" s="1"/>
  <c r="N55" i="4"/>
  <c r="N56" i="4" s="1"/>
  <c r="M55" i="4"/>
  <c r="M56" i="4" s="1"/>
  <c r="L55" i="4"/>
  <c r="L56" i="4" s="1"/>
  <c r="K55" i="4"/>
  <c r="K56" i="4" s="1"/>
  <c r="I55" i="4"/>
  <c r="I56" i="4" s="1"/>
  <c r="G55" i="4"/>
  <c r="G56" i="4" s="1"/>
  <c r="F55" i="4"/>
  <c r="F56" i="4" s="1"/>
  <c r="D55" i="4"/>
  <c r="D56" i="4"/>
  <c r="C55" i="4"/>
  <c r="C56" i="4" s="1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I53" i="4"/>
  <c r="G53" i="4"/>
  <c r="F53" i="4"/>
  <c r="D53" i="4"/>
  <c r="C53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I52" i="4"/>
  <c r="G52" i="4"/>
  <c r="F52" i="4"/>
  <c r="D52" i="4"/>
  <c r="C52" i="4"/>
  <c r="C54" i="4" s="1"/>
  <c r="W51" i="4"/>
  <c r="W54" i="4" s="1"/>
  <c r="V51" i="4"/>
  <c r="U51" i="4"/>
  <c r="T51" i="4"/>
  <c r="S51" i="4"/>
  <c r="R51" i="4"/>
  <c r="Q51" i="4"/>
  <c r="P51" i="4"/>
  <c r="O51" i="4"/>
  <c r="O54" i="4" s="1"/>
  <c r="N51" i="4"/>
  <c r="M51" i="4"/>
  <c r="L51" i="4"/>
  <c r="K51" i="4"/>
  <c r="I51" i="4"/>
  <c r="G51" i="4"/>
  <c r="F51" i="4"/>
  <c r="F54" i="4" s="1"/>
  <c r="D51" i="4"/>
  <c r="C51" i="4"/>
  <c r="W49" i="4"/>
  <c r="V49" i="4"/>
  <c r="U49" i="4"/>
  <c r="T49" i="4"/>
  <c r="S49" i="4"/>
  <c r="R49" i="4"/>
  <c r="R50" i="4" s="1"/>
  <c r="Q49" i="4"/>
  <c r="P49" i="4"/>
  <c r="O49" i="4"/>
  <c r="N49" i="4"/>
  <c r="M49" i="4"/>
  <c r="L49" i="4"/>
  <c r="K49" i="4"/>
  <c r="I49" i="4"/>
  <c r="G49" i="4"/>
  <c r="D49" i="4"/>
  <c r="C49" i="4"/>
  <c r="W48" i="4"/>
  <c r="V48" i="4"/>
  <c r="U48" i="4"/>
  <c r="T48" i="4"/>
  <c r="S48" i="4"/>
  <c r="S50" i="4" s="1"/>
  <c r="R48" i="4"/>
  <c r="Q48" i="4"/>
  <c r="P48" i="4"/>
  <c r="O48" i="4"/>
  <c r="N48" i="4"/>
  <c r="M48" i="4"/>
  <c r="L48" i="4"/>
  <c r="K48" i="4"/>
  <c r="K50" i="4" s="1"/>
  <c r="I48" i="4"/>
  <c r="G48" i="4"/>
  <c r="D48" i="4"/>
  <c r="C48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I47" i="4"/>
  <c r="G47" i="4"/>
  <c r="D47" i="4"/>
  <c r="C47" i="4"/>
  <c r="W45" i="4"/>
  <c r="V45" i="4"/>
  <c r="U45" i="4"/>
  <c r="U46" i="4" s="1"/>
  <c r="T45" i="4"/>
  <c r="S45" i="4"/>
  <c r="R45" i="4"/>
  <c r="Q45" i="4"/>
  <c r="P45" i="4"/>
  <c r="O45" i="4"/>
  <c r="N45" i="4"/>
  <c r="M45" i="4"/>
  <c r="L45" i="4"/>
  <c r="K45" i="4"/>
  <c r="I45" i="4"/>
  <c r="G45" i="4"/>
  <c r="D45" i="4"/>
  <c r="C45" i="4"/>
  <c r="W44" i="4"/>
  <c r="V44" i="4"/>
  <c r="V46" i="4" s="1"/>
  <c r="U44" i="4"/>
  <c r="T44" i="4"/>
  <c r="S44" i="4"/>
  <c r="R44" i="4"/>
  <c r="Q44" i="4"/>
  <c r="P44" i="4"/>
  <c r="O44" i="4"/>
  <c r="N44" i="4"/>
  <c r="M44" i="4"/>
  <c r="L44" i="4"/>
  <c r="K44" i="4"/>
  <c r="I44" i="4"/>
  <c r="G44" i="4"/>
  <c r="D44" i="4"/>
  <c r="C44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I43" i="4"/>
  <c r="G43" i="4"/>
  <c r="D43" i="4"/>
  <c r="C43" i="4"/>
  <c r="E43" i="4" s="1"/>
  <c r="F43" i="4" s="1"/>
  <c r="W33" i="4"/>
  <c r="W34" i="4" s="1"/>
  <c r="V33" i="4"/>
  <c r="V34" i="4" s="1"/>
  <c r="U33" i="4"/>
  <c r="U34" i="4" s="1"/>
  <c r="U35" i="4" s="1"/>
  <c r="T33" i="4"/>
  <c r="T34" i="4" s="1"/>
  <c r="S33" i="4"/>
  <c r="S34" i="4" s="1"/>
  <c r="R33" i="4"/>
  <c r="R34" i="4" s="1"/>
  <c r="Q33" i="4"/>
  <c r="Q34" i="4" s="1"/>
  <c r="P33" i="4"/>
  <c r="P34" i="4" s="1"/>
  <c r="O33" i="4"/>
  <c r="O34" i="4"/>
  <c r="N33" i="4"/>
  <c r="N34" i="4" s="1"/>
  <c r="M33" i="4"/>
  <c r="M34" i="4" s="1"/>
  <c r="M35" i="4" s="1"/>
  <c r="L33" i="4"/>
  <c r="L34" i="4" s="1"/>
  <c r="K33" i="4"/>
  <c r="K34" i="4" s="1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W26" i="4"/>
  <c r="V26" i="4"/>
  <c r="U26" i="4"/>
  <c r="T26" i="4"/>
  <c r="S26" i="4"/>
  <c r="R26" i="4"/>
  <c r="Q26" i="4"/>
  <c r="P26" i="4"/>
  <c r="P28" i="4" s="1"/>
  <c r="O26" i="4"/>
  <c r="N26" i="4"/>
  <c r="M26" i="4"/>
  <c r="L26" i="4"/>
  <c r="K26" i="4"/>
  <c r="W25" i="4"/>
  <c r="W28" i="4" s="1"/>
  <c r="V25" i="4"/>
  <c r="U25" i="4"/>
  <c r="T25" i="4"/>
  <c r="T28" i="4" s="1"/>
  <c r="S25" i="4"/>
  <c r="R25" i="4"/>
  <c r="Q25" i="4"/>
  <c r="P25" i="4"/>
  <c r="O25" i="4"/>
  <c r="N25" i="4"/>
  <c r="M25" i="4"/>
  <c r="L25" i="4"/>
  <c r="K25" i="4"/>
  <c r="L21" i="4"/>
  <c r="M21" i="4"/>
  <c r="N21" i="4"/>
  <c r="O21" i="4"/>
  <c r="P21" i="4"/>
  <c r="Q21" i="4"/>
  <c r="R21" i="4"/>
  <c r="S21" i="4"/>
  <c r="T21" i="4"/>
  <c r="U21" i="4"/>
  <c r="V21" i="4"/>
  <c r="W21" i="4"/>
  <c r="L22" i="4"/>
  <c r="M22" i="4"/>
  <c r="N22" i="4"/>
  <c r="O22" i="4"/>
  <c r="P22" i="4"/>
  <c r="Q22" i="4"/>
  <c r="R22" i="4"/>
  <c r="S22" i="4"/>
  <c r="T22" i="4"/>
  <c r="U22" i="4"/>
  <c r="V22" i="4"/>
  <c r="W22" i="4"/>
  <c r="L23" i="4"/>
  <c r="M23" i="4"/>
  <c r="N23" i="4"/>
  <c r="O23" i="4"/>
  <c r="P23" i="4"/>
  <c r="Q23" i="4"/>
  <c r="R23" i="4"/>
  <c r="S23" i="4"/>
  <c r="T23" i="4"/>
  <c r="U23" i="4"/>
  <c r="V23" i="4"/>
  <c r="W23" i="4"/>
  <c r="K22" i="4"/>
  <c r="K23" i="4"/>
  <c r="K21" i="4"/>
  <c r="I33" i="4"/>
  <c r="I34" i="4" s="1"/>
  <c r="I35" i="4" s="1"/>
  <c r="I31" i="4"/>
  <c r="I30" i="4"/>
  <c r="I29" i="4"/>
  <c r="I27" i="4"/>
  <c r="I26" i="4"/>
  <c r="I25" i="4"/>
  <c r="I22" i="4"/>
  <c r="I23" i="4"/>
  <c r="I21" i="4"/>
  <c r="G33" i="4"/>
  <c r="G34" i="4"/>
  <c r="G30" i="4"/>
  <c r="G31" i="4"/>
  <c r="G29" i="4"/>
  <c r="G26" i="4"/>
  <c r="G27" i="4"/>
  <c r="G25" i="4"/>
  <c r="G22" i="4"/>
  <c r="G23" i="4"/>
  <c r="G21" i="4"/>
  <c r="F33" i="4"/>
  <c r="F34" i="4" s="1"/>
  <c r="F30" i="4"/>
  <c r="F31" i="4"/>
  <c r="F29" i="4"/>
  <c r="D33" i="4"/>
  <c r="C33" i="4"/>
  <c r="C34" i="4" s="1"/>
  <c r="D31" i="4"/>
  <c r="C31" i="4"/>
  <c r="E31" i="4"/>
  <c r="D30" i="4"/>
  <c r="C30" i="4"/>
  <c r="D29" i="4"/>
  <c r="C29" i="4"/>
  <c r="E29" i="4"/>
  <c r="C25" i="4"/>
  <c r="D27" i="4"/>
  <c r="C27" i="4"/>
  <c r="D26" i="4"/>
  <c r="C26" i="4"/>
  <c r="D25" i="4"/>
  <c r="C22" i="4"/>
  <c r="D22" i="4"/>
  <c r="E22" i="4"/>
  <c r="F22" i="4"/>
  <c r="C23" i="4"/>
  <c r="D23" i="4"/>
  <c r="D21" i="4"/>
  <c r="C21" i="4"/>
  <c r="C24" i="4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I56" i="3"/>
  <c r="G56" i="3"/>
  <c r="F56" i="3"/>
  <c r="D56" i="3"/>
  <c r="C56" i="3"/>
  <c r="E55" i="3"/>
  <c r="W54" i="3"/>
  <c r="V54" i="3"/>
  <c r="U54" i="3"/>
  <c r="T54" i="3"/>
  <c r="S54" i="3"/>
  <c r="R54" i="3"/>
  <c r="Q54" i="3"/>
  <c r="P54" i="3"/>
  <c r="P57" i="3" s="1"/>
  <c r="O54" i="3"/>
  <c r="N54" i="3"/>
  <c r="M54" i="3"/>
  <c r="L54" i="3"/>
  <c r="L57" i="3" s="1"/>
  <c r="K54" i="3"/>
  <c r="I54" i="3"/>
  <c r="G54" i="3"/>
  <c r="F54" i="3"/>
  <c r="D54" i="3"/>
  <c r="C54" i="3"/>
  <c r="E54" i="3" s="1"/>
  <c r="E53" i="3"/>
  <c r="E52" i="3"/>
  <c r="E51" i="3"/>
  <c r="W50" i="3"/>
  <c r="V50" i="3"/>
  <c r="U50" i="3"/>
  <c r="T50" i="3"/>
  <c r="S50" i="3"/>
  <c r="R50" i="3"/>
  <c r="Q50" i="3"/>
  <c r="P50" i="3"/>
  <c r="O50" i="3"/>
  <c r="N50" i="3"/>
  <c r="M50" i="3"/>
  <c r="M57" i="3" s="1"/>
  <c r="L50" i="3"/>
  <c r="K50" i="3"/>
  <c r="I50" i="3"/>
  <c r="G50" i="3"/>
  <c r="D50" i="3"/>
  <c r="C50" i="3"/>
  <c r="E50" i="3" s="1"/>
  <c r="E49" i="3"/>
  <c r="E48" i="3"/>
  <c r="E47" i="3"/>
  <c r="W46" i="3"/>
  <c r="W57" i="3" s="1"/>
  <c r="V46" i="3"/>
  <c r="V57" i="3" s="1"/>
  <c r="U46" i="3"/>
  <c r="U57" i="3" s="1"/>
  <c r="T46" i="3"/>
  <c r="T57" i="3" s="1"/>
  <c r="S46" i="3"/>
  <c r="S57" i="3" s="1"/>
  <c r="R46" i="3"/>
  <c r="R57" i="3" s="1"/>
  <c r="Q46" i="3"/>
  <c r="Q57" i="3" s="1"/>
  <c r="P46" i="3"/>
  <c r="O46" i="3"/>
  <c r="N46" i="3"/>
  <c r="N57" i="3" s="1"/>
  <c r="M46" i="3"/>
  <c r="L46" i="3"/>
  <c r="K46" i="3"/>
  <c r="I46" i="3"/>
  <c r="G46" i="3"/>
  <c r="G57" i="3" s="1"/>
  <c r="D46" i="3"/>
  <c r="C46" i="3"/>
  <c r="E45" i="3"/>
  <c r="E44" i="3"/>
  <c r="E43" i="3"/>
  <c r="W34" i="3"/>
  <c r="V34" i="3"/>
  <c r="V35" i="3" s="1"/>
  <c r="U34" i="3"/>
  <c r="T34" i="3"/>
  <c r="T35" i="3" s="1"/>
  <c r="S34" i="3"/>
  <c r="R34" i="3"/>
  <c r="Q34" i="3"/>
  <c r="Q35" i="3" s="1"/>
  <c r="P34" i="3"/>
  <c r="O34" i="3"/>
  <c r="N34" i="3"/>
  <c r="N35" i="3" s="1"/>
  <c r="M34" i="3"/>
  <c r="L34" i="3"/>
  <c r="L35" i="3" s="1"/>
  <c r="K34" i="3"/>
  <c r="K35" i="3" s="1"/>
  <c r="I34" i="3"/>
  <c r="G34" i="3"/>
  <c r="F34" i="3"/>
  <c r="F35" i="3" s="1"/>
  <c r="D34" i="3"/>
  <c r="D35" i="3" s="1"/>
  <c r="C34" i="3"/>
  <c r="C35" i="3" s="1"/>
  <c r="W32" i="3"/>
  <c r="V32" i="3"/>
  <c r="U32" i="3"/>
  <c r="T32" i="3"/>
  <c r="S32" i="3"/>
  <c r="R32" i="3"/>
  <c r="R35" i="3"/>
  <c r="Q32" i="3"/>
  <c r="P32" i="3"/>
  <c r="O32" i="3"/>
  <c r="N32" i="3"/>
  <c r="M32" i="3"/>
  <c r="L32" i="3"/>
  <c r="K32" i="3"/>
  <c r="I32" i="3"/>
  <c r="G32" i="3"/>
  <c r="F32" i="3"/>
  <c r="D32" i="3"/>
  <c r="C32" i="3"/>
  <c r="E31" i="3"/>
  <c r="E30" i="3"/>
  <c r="E29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I28" i="3"/>
  <c r="G28" i="3"/>
  <c r="D28" i="3"/>
  <c r="C28" i="3"/>
  <c r="E27" i="3"/>
  <c r="E26" i="3"/>
  <c r="E25" i="3"/>
  <c r="W24" i="3"/>
  <c r="W35" i="3"/>
  <c r="V24" i="3"/>
  <c r="U24" i="3"/>
  <c r="T24" i="3"/>
  <c r="S24" i="3"/>
  <c r="S35" i="3"/>
  <c r="R24" i="3"/>
  <c r="Q24" i="3"/>
  <c r="P24" i="3"/>
  <c r="P35" i="3"/>
  <c r="O24" i="3"/>
  <c r="O35" i="3"/>
  <c r="N24" i="3"/>
  <c r="M24" i="3"/>
  <c r="M35" i="3"/>
  <c r="L24" i="3"/>
  <c r="K24" i="3"/>
  <c r="I24" i="3"/>
  <c r="G24" i="3"/>
  <c r="G35" i="3"/>
  <c r="D24" i="3"/>
  <c r="C24" i="3"/>
  <c r="E23" i="3"/>
  <c r="E22" i="3"/>
  <c r="E21" i="3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I56" i="2"/>
  <c r="G56" i="2"/>
  <c r="F56" i="2"/>
  <c r="D56" i="2"/>
  <c r="C56" i="2"/>
  <c r="E56" i="2" s="1"/>
  <c r="E55" i="2"/>
  <c r="W54" i="2"/>
  <c r="W57" i="2" s="1"/>
  <c r="V54" i="2"/>
  <c r="U54" i="2"/>
  <c r="T54" i="2"/>
  <c r="S54" i="2"/>
  <c r="R54" i="2"/>
  <c r="Q54" i="2"/>
  <c r="P54" i="2"/>
  <c r="O54" i="2"/>
  <c r="N54" i="2"/>
  <c r="M54" i="2"/>
  <c r="L54" i="2"/>
  <c r="K54" i="2"/>
  <c r="I54" i="2"/>
  <c r="G54" i="2"/>
  <c r="F54" i="2"/>
  <c r="D54" i="2"/>
  <c r="C54" i="2"/>
  <c r="E53" i="2"/>
  <c r="E52" i="2"/>
  <c r="E51" i="2"/>
  <c r="W50" i="2"/>
  <c r="V50" i="2"/>
  <c r="U50" i="2"/>
  <c r="T50" i="2"/>
  <c r="S50" i="2"/>
  <c r="R50" i="2"/>
  <c r="Q50" i="2"/>
  <c r="P50" i="2"/>
  <c r="O50" i="2"/>
  <c r="N50" i="2"/>
  <c r="M50" i="2"/>
  <c r="L50" i="2"/>
  <c r="L57" i="2" s="1"/>
  <c r="K50" i="2"/>
  <c r="I50" i="2"/>
  <c r="I57" i="2" s="1"/>
  <c r="G50" i="2"/>
  <c r="D50" i="2"/>
  <c r="E50" i="2" s="1"/>
  <c r="F50" i="2" s="1"/>
  <c r="C50" i="2"/>
  <c r="E49" i="2"/>
  <c r="E48" i="2"/>
  <c r="E47" i="2"/>
  <c r="W46" i="2"/>
  <c r="V46" i="2"/>
  <c r="V57" i="2" s="1"/>
  <c r="U46" i="2"/>
  <c r="T46" i="2"/>
  <c r="T57" i="2" s="1"/>
  <c r="S46" i="2"/>
  <c r="R46" i="2"/>
  <c r="Q46" i="2"/>
  <c r="Q57" i="2" s="1"/>
  <c r="P46" i="2"/>
  <c r="O46" i="2"/>
  <c r="N46" i="2"/>
  <c r="M46" i="2"/>
  <c r="L46" i="2"/>
  <c r="K46" i="2"/>
  <c r="I46" i="2"/>
  <c r="G46" i="2"/>
  <c r="G57" i="2" s="1"/>
  <c r="D46" i="2"/>
  <c r="C46" i="2"/>
  <c r="C57" i="2" s="1"/>
  <c r="E45" i="2"/>
  <c r="E44" i="2"/>
  <c r="E43" i="2"/>
  <c r="W34" i="2"/>
  <c r="W35" i="2" s="1"/>
  <c r="V34" i="2"/>
  <c r="U34" i="2"/>
  <c r="T34" i="2"/>
  <c r="S34" i="2"/>
  <c r="S35" i="2" s="1"/>
  <c r="R34" i="2"/>
  <c r="R35" i="2" s="1"/>
  <c r="Q34" i="2"/>
  <c r="Q35" i="2" s="1"/>
  <c r="P34" i="2"/>
  <c r="P35" i="2" s="1"/>
  <c r="O34" i="2"/>
  <c r="N34" i="2"/>
  <c r="N35" i="2" s="1"/>
  <c r="M34" i="2"/>
  <c r="L34" i="2"/>
  <c r="K34" i="2"/>
  <c r="I34" i="2"/>
  <c r="G34" i="2"/>
  <c r="F34" i="2"/>
  <c r="F35" i="2" s="1"/>
  <c r="D34" i="2"/>
  <c r="D35" i="2" s="1"/>
  <c r="C34" i="2"/>
  <c r="C35" i="2" s="1"/>
  <c r="E33" i="2"/>
  <c r="W32" i="2"/>
  <c r="V32" i="2"/>
  <c r="V35" i="2"/>
  <c r="U32" i="2"/>
  <c r="T32" i="2"/>
  <c r="S32" i="2"/>
  <c r="R32" i="2"/>
  <c r="Q32" i="2"/>
  <c r="P32" i="2"/>
  <c r="O32" i="2"/>
  <c r="N32" i="2"/>
  <c r="M32" i="2"/>
  <c r="L32" i="2"/>
  <c r="K32" i="2"/>
  <c r="I32" i="2"/>
  <c r="G32" i="2"/>
  <c r="F32" i="2"/>
  <c r="D32" i="2"/>
  <c r="C32" i="2"/>
  <c r="E31" i="2"/>
  <c r="E30" i="2"/>
  <c r="E29" i="2"/>
  <c r="W28" i="2"/>
  <c r="V28" i="2"/>
  <c r="U28" i="2"/>
  <c r="T28" i="2"/>
  <c r="S28" i="2"/>
  <c r="R28" i="2"/>
  <c r="Q28" i="2"/>
  <c r="P28" i="2"/>
  <c r="O28" i="2"/>
  <c r="O35" i="2"/>
  <c r="N28" i="2"/>
  <c r="M28" i="2"/>
  <c r="L28" i="2"/>
  <c r="K28" i="2"/>
  <c r="K35" i="2"/>
  <c r="I28" i="2"/>
  <c r="G28" i="2"/>
  <c r="D28" i="2"/>
  <c r="C28" i="2"/>
  <c r="E27" i="2"/>
  <c r="E26" i="2"/>
  <c r="E25" i="2"/>
  <c r="W24" i="2"/>
  <c r="V24" i="2"/>
  <c r="U24" i="2"/>
  <c r="T24" i="2"/>
  <c r="S24" i="2"/>
  <c r="R24" i="2"/>
  <c r="Q24" i="2"/>
  <c r="P24" i="2"/>
  <c r="O24" i="2"/>
  <c r="N24" i="2"/>
  <c r="M24" i="2"/>
  <c r="M35" i="2"/>
  <c r="L24" i="2"/>
  <c r="L35" i="2"/>
  <c r="K24" i="2"/>
  <c r="I24" i="2"/>
  <c r="I35" i="2"/>
  <c r="G24" i="2"/>
  <c r="D24" i="2"/>
  <c r="C24" i="2"/>
  <c r="E23" i="2"/>
  <c r="E22" i="2"/>
  <c r="E21" i="2"/>
  <c r="W56" i="1"/>
  <c r="W57" i="1" s="1"/>
  <c r="V56" i="1"/>
  <c r="U56" i="1"/>
  <c r="T56" i="1"/>
  <c r="S56" i="1"/>
  <c r="S57" i="1" s="1"/>
  <c r="R56" i="1"/>
  <c r="Q56" i="1"/>
  <c r="P56" i="1"/>
  <c r="O56" i="1"/>
  <c r="O57" i="1" s="1"/>
  <c r="N56" i="1"/>
  <c r="M56" i="1"/>
  <c r="K56" i="1"/>
  <c r="I56" i="1"/>
  <c r="I57" i="1" s="1"/>
  <c r="G56" i="1"/>
  <c r="F56" i="1"/>
  <c r="D56" i="1"/>
  <c r="C56" i="1"/>
  <c r="E56" i="1" s="1"/>
  <c r="E55" i="1"/>
  <c r="W54" i="1"/>
  <c r="V54" i="1"/>
  <c r="U54" i="1"/>
  <c r="T54" i="1"/>
  <c r="S54" i="1"/>
  <c r="R54" i="1"/>
  <c r="Q54" i="1"/>
  <c r="P54" i="1"/>
  <c r="O54" i="1"/>
  <c r="N54" i="1"/>
  <c r="M54" i="1"/>
  <c r="K54" i="1"/>
  <c r="I54" i="1"/>
  <c r="G54" i="1"/>
  <c r="F54" i="1"/>
  <c r="D54" i="1"/>
  <c r="C54" i="1"/>
  <c r="E53" i="1"/>
  <c r="E52" i="1"/>
  <c r="E51" i="1"/>
  <c r="W50" i="1"/>
  <c r="V50" i="1"/>
  <c r="U50" i="1"/>
  <c r="T50" i="1"/>
  <c r="S50" i="1"/>
  <c r="R50" i="1"/>
  <c r="Q50" i="1"/>
  <c r="Q57" i="1" s="1"/>
  <c r="P50" i="1"/>
  <c r="O50" i="1"/>
  <c r="N50" i="1"/>
  <c r="M50" i="1"/>
  <c r="K50" i="1"/>
  <c r="I50" i="1"/>
  <c r="G50" i="1"/>
  <c r="D50" i="1"/>
  <c r="E50" i="1" s="1"/>
  <c r="F50" i="1" s="1"/>
  <c r="C50" i="1"/>
  <c r="E49" i="1"/>
  <c r="E48" i="1"/>
  <c r="E47" i="1"/>
  <c r="W46" i="1"/>
  <c r="V46" i="1"/>
  <c r="U46" i="1"/>
  <c r="T46" i="1"/>
  <c r="S46" i="1"/>
  <c r="R46" i="1"/>
  <c r="Q46" i="1"/>
  <c r="P46" i="1"/>
  <c r="P57" i="1" s="1"/>
  <c r="O46" i="1"/>
  <c r="N46" i="1"/>
  <c r="M46" i="1"/>
  <c r="M57" i="1" s="1"/>
  <c r="K46" i="1"/>
  <c r="I46" i="1"/>
  <c r="G46" i="1"/>
  <c r="G57" i="1"/>
  <c r="D46" i="1"/>
  <c r="C46" i="1"/>
  <c r="E45" i="1"/>
  <c r="E44" i="1"/>
  <c r="E43" i="1"/>
  <c r="F34" i="1"/>
  <c r="F32" i="1"/>
  <c r="D34" i="1"/>
  <c r="C34" i="1"/>
  <c r="D32" i="1"/>
  <c r="C32" i="1"/>
  <c r="D28" i="1"/>
  <c r="C28" i="1"/>
  <c r="D24" i="1"/>
  <c r="C24" i="1"/>
  <c r="E31" i="1"/>
  <c r="E30" i="1"/>
  <c r="E29" i="1"/>
  <c r="E27" i="1"/>
  <c r="E26" i="1"/>
  <c r="E25" i="1"/>
  <c r="E23" i="1"/>
  <c r="E22" i="1"/>
  <c r="E21" i="1"/>
  <c r="I34" i="1"/>
  <c r="I35" i="1" s="1"/>
  <c r="I32" i="1"/>
  <c r="I28" i="1"/>
  <c r="I24" i="1"/>
  <c r="G34" i="1"/>
  <c r="G32" i="1"/>
  <c r="G28" i="1"/>
  <c r="G35" i="1" s="1"/>
  <c r="G24" i="1"/>
  <c r="K24" i="1"/>
  <c r="M24" i="1"/>
  <c r="N24" i="1"/>
  <c r="O24" i="1"/>
  <c r="P24" i="1"/>
  <c r="Q24" i="1"/>
  <c r="R24" i="1"/>
  <c r="S24" i="1"/>
  <c r="T24" i="1"/>
  <c r="U24" i="1"/>
  <c r="V24" i="1"/>
  <c r="W24" i="1"/>
  <c r="X24" i="1"/>
  <c r="AD24" i="1"/>
  <c r="AD35" i="1"/>
  <c r="AE24" i="1"/>
  <c r="K28" i="1"/>
  <c r="M28" i="1"/>
  <c r="N28" i="1"/>
  <c r="O28" i="1"/>
  <c r="P28" i="1"/>
  <c r="Q28" i="1"/>
  <c r="R28" i="1"/>
  <c r="S28" i="1"/>
  <c r="U28" i="1"/>
  <c r="V28" i="1"/>
  <c r="W28" i="1"/>
  <c r="X28" i="1"/>
  <c r="AD28" i="1"/>
  <c r="AE28" i="1"/>
  <c r="AE35" i="1" s="1"/>
  <c r="K32" i="1"/>
  <c r="M32" i="1"/>
  <c r="N32" i="1"/>
  <c r="O32" i="1"/>
  <c r="O35" i="1"/>
  <c r="P32" i="1"/>
  <c r="Q32" i="1"/>
  <c r="R32" i="1"/>
  <c r="S32" i="1"/>
  <c r="T32" i="1"/>
  <c r="U32" i="1"/>
  <c r="V32" i="1"/>
  <c r="W32" i="1"/>
  <c r="X32" i="1"/>
  <c r="AD32" i="1"/>
  <c r="AD34" i="1"/>
  <c r="AE34" i="1"/>
  <c r="AE32" i="1"/>
  <c r="M35" i="1"/>
  <c r="P35" i="1"/>
  <c r="S35" i="1"/>
  <c r="V34" i="1"/>
  <c r="W34" i="1"/>
  <c r="X34" i="1"/>
  <c r="E56" i="3"/>
  <c r="I35" i="3"/>
  <c r="E28" i="3"/>
  <c r="F28" i="3"/>
  <c r="E46" i="3"/>
  <c r="F46" i="3" s="1"/>
  <c r="K57" i="3"/>
  <c r="U35" i="3"/>
  <c r="D57" i="3"/>
  <c r="AD57" i="3"/>
  <c r="E24" i="3"/>
  <c r="F24" i="3"/>
  <c r="I57" i="3"/>
  <c r="AE57" i="3"/>
  <c r="C57" i="3"/>
  <c r="E32" i="3"/>
  <c r="O57" i="3"/>
  <c r="U24" i="4"/>
  <c r="M57" i="2"/>
  <c r="S57" i="2"/>
  <c r="E46" i="2"/>
  <c r="F46" i="2" s="1"/>
  <c r="G35" i="2"/>
  <c r="N57" i="2"/>
  <c r="K57" i="2"/>
  <c r="R57" i="2"/>
  <c r="T35" i="2"/>
  <c r="E28" i="2"/>
  <c r="F28" i="2"/>
  <c r="U35" i="2"/>
  <c r="D57" i="2"/>
  <c r="O57" i="2"/>
  <c r="E54" i="2"/>
  <c r="E24" i="2"/>
  <c r="F24" i="2"/>
  <c r="U57" i="2"/>
  <c r="L57" i="1"/>
  <c r="V57" i="1"/>
  <c r="R57" i="1"/>
  <c r="N57" i="1"/>
  <c r="T57" i="1"/>
  <c r="E32" i="1"/>
  <c r="E24" i="1"/>
  <c r="F24" i="1"/>
  <c r="C57" i="1"/>
  <c r="D57" i="1"/>
  <c r="K57" i="1"/>
  <c r="E54" i="1"/>
  <c r="T35" i="1"/>
  <c r="X35" i="1"/>
  <c r="M24" i="4"/>
  <c r="U57" i="1"/>
  <c r="P57" i="2"/>
  <c r="E46" i="1"/>
  <c r="E57" i="1" s="1"/>
  <c r="E32" i="2"/>
  <c r="W24" i="4"/>
  <c r="F46" i="1"/>
  <c r="F57" i="1" s="1"/>
  <c r="S24" i="4"/>
  <c r="O24" i="4"/>
  <c r="K54" i="4"/>
  <c r="S54" i="4"/>
  <c r="D32" i="4"/>
  <c r="O32" i="4"/>
  <c r="E52" i="4"/>
  <c r="E21" i="4"/>
  <c r="F21" i="4"/>
  <c r="D24" i="4"/>
  <c r="C32" i="4"/>
  <c r="E32" i="4"/>
  <c r="V24" i="4"/>
  <c r="R24" i="4"/>
  <c r="N24" i="4"/>
  <c r="K32" i="4"/>
  <c r="P54" i="4"/>
  <c r="I24" i="4"/>
  <c r="Q28" i="4"/>
  <c r="N32" i="4"/>
  <c r="N46" i="4"/>
  <c r="E23" i="4"/>
  <c r="F23" i="4"/>
  <c r="I28" i="4"/>
  <c r="I32" i="4"/>
  <c r="K24" i="4"/>
  <c r="Q24" i="4"/>
  <c r="K28" i="4"/>
  <c r="O28" i="4"/>
  <c r="O35" i="4"/>
  <c r="S28" i="4"/>
  <c r="U32" i="4"/>
  <c r="L32" i="4"/>
  <c r="P32" i="4"/>
  <c r="T32" i="4"/>
  <c r="G54" i="4"/>
  <c r="Q54" i="4"/>
  <c r="X32" i="4"/>
  <c r="AD24" i="4"/>
  <c r="N28" i="4"/>
  <c r="R28" i="4"/>
  <c r="V28" i="4"/>
  <c r="S32" i="4"/>
  <c r="W32" i="4"/>
  <c r="F32" i="4"/>
  <c r="X24" i="4"/>
  <c r="D54" i="4"/>
  <c r="G24" i="4"/>
  <c r="G32" i="4"/>
  <c r="X28" i="4"/>
  <c r="AE24" i="4"/>
  <c r="AD28" i="4"/>
  <c r="AE32" i="4"/>
  <c r="AD32" i="4"/>
  <c r="T24" i="4"/>
  <c r="P24" i="4"/>
  <c r="L24" i="4"/>
  <c r="M28" i="4"/>
  <c r="U28" i="4"/>
  <c r="L28" i="4"/>
  <c r="R32" i="4"/>
  <c r="V32" i="4"/>
  <c r="M32" i="4"/>
  <c r="Q32" i="4"/>
  <c r="AE28" i="4"/>
  <c r="AE35" i="4" s="1"/>
  <c r="E55" i="4"/>
  <c r="E30" i="4"/>
  <c r="AD35" i="4"/>
  <c r="E24" i="4"/>
  <c r="X35" i="4"/>
  <c r="F24" i="4"/>
  <c r="N35" i="1" l="1"/>
  <c r="S35" i="4"/>
  <c r="E34" i="2"/>
  <c r="E35" i="2" s="1"/>
  <c r="P35" i="4"/>
  <c r="C28" i="4"/>
  <c r="G28" i="4"/>
  <c r="G35" i="4" s="1"/>
  <c r="E27" i="4"/>
  <c r="F27" i="4" s="1"/>
  <c r="W35" i="1"/>
  <c r="V35" i="4"/>
  <c r="N35" i="4"/>
  <c r="R35" i="1"/>
  <c r="K35" i="4"/>
  <c r="E25" i="4"/>
  <c r="F25" i="4" s="1"/>
  <c r="C35" i="1"/>
  <c r="E34" i="1"/>
  <c r="F50" i="3"/>
  <c r="F57" i="3" s="1"/>
  <c r="E57" i="3"/>
  <c r="C46" i="4"/>
  <c r="I54" i="4"/>
  <c r="N54" i="4"/>
  <c r="R54" i="4"/>
  <c r="V54" i="4"/>
  <c r="L54" i="4"/>
  <c r="T54" i="4"/>
  <c r="I46" i="4"/>
  <c r="R46" i="4"/>
  <c r="C50" i="4"/>
  <c r="C57" i="4" s="1"/>
  <c r="O50" i="4"/>
  <c r="W50" i="4"/>
  <c r="W57" i="4" s="1"/>
  <c r="P46" i="4"/>
  <c r="Q50" i="4"/>
  <c r="E48" i="4"/>
  <c r="F48" i="4" s="1"/>
  <c r="M54" i="4"/>
  <c r="U54" i="4"/>
  <c r="F57" i="2"/>
  <c r="E47" i="4"/>
  <c r="F47" i="4" s="1"/>
  <c r="E57" i="2"/>
  <c r="E56" i="4"/>
  <c r="E54" i="4"/>
  <c r="D50" i="4"/>
  <c r="E50" i="4" s="1"/>
  <c r="F50" i="4" s="1"/>
  <c r="G46" i="4"/>
  <c r="M46" i="4"/>
  <c r="Q46" i="4"/>
  <c r="Q57" i="4" s="1"/>
  <c r="E44" i="4"/>
  <c r="F44" i="4" s="1"/>
  <c r="L46" i="4"/>
  <c r="T46" i="4"/>
  <c r="E45" i="4"/>
  <c r="F45" i="4" s="1"/>
  <c r="K46" i="4"/>
  <c r="K57" i="4" s="1"/>
  <c r="O46" i="4"/>
  <c r="S46" i="4"/>
  <c r="S57" i="4" s="1"/>
  <c r="W46" i="4"/>
  <c r="I50" i="4"/>
  <c r="I57" i="4" s="1"/>
  <c r="N50" i="4"/>
  <c r="V50" i="4"/>
  <c r="G50" i="4"/>
  <c r="M50" i="4"/>
  <c r="U50" i="4"/>
  <c r="U57" i="4" s="1"/>
  <c r="E49" i="4"/>
  <c r="F49" i="4" s="1"/>
  <c r="L50" i="4"/>
  <c r="P50" i="4"/>
  <c r="P57" i="4" s="1"/>
  <c r="T50" i="4"/>
  <c r="E51" i="4"/>
  <c r="E53" i="4"/>
  <c r="R57" i="4"/>
  <c r="V57" i="4"/>
  <c r="D46" i="4"/>
  <c r="E34" i="3"/>
  <c r="E35" i="3" s="1"/>
  <c r="E33" i="4"/>
  <c r="D34" i="4"/>
  <c r="E34" i="4" s="1"/>
  <c r="C35" i="4"/>
  <c r="W35" i="4"/>
  <c r="V35" i="1"/>
  <c r="T35" i="4"/>
  <c r="R35" i="4"/>
  <c r="Q35" i="4"/>
  <c r="K35" i="1"/>
  <c r="L35" i="4"/>
  <c r="D28" i="4"/>
  <c r="E28" i="4" s="1"/>
  <c r="E28" i="1"/>
  <c r="E26" i="4"/>
  <c r="F26" i="4" s="1"/>
  <c r="D35" i="1"/>
  <c r="E35" i="1" l="1"/>
  <c r="F28" i="1"/>
  <c r="F35" i="1" s="1"/>
  <c r="N57" i="4"/>
  <c r="O57" i="4"/>
  <c r="L57" i="4"/>
  <c r="G57" i="4"/>
  <c r="T57" i="4"/>
  <c r="M57" i="4"/>
  <c r="E46" i="4"/>
  <c r="D57" i="4"/>
  <c r="D35" i="4"/>
  <c r="F28" i="4"/>
  <c r="F35" i="4" s="1"/>
  <c r="E35" i="4"/>
  <c r="F46" i="4" l="1"/>
  <c r="F57" i="4" s="1"/>
  <c r="E57" i="4"/>
</calcChain>
</file>

<file path=xl/sharedStrings.xml><?xml version="1.0" encoding="utf-8"?>
<sst xmlns="http://schemas.openxmlformats.org/spreadsheetml/2006/main" count="486" uniqueCount="68">
  <si>
    <t>TSU</t>
  </si>
  <si>
    <t>EXPERIENCIA DOCENTE</t>
  </si>
  <si>
    <t>SIN EXPERIENCIA</t>
  </si>
  <si>
    <t>DE 1 A 4 AÑOS</t>
  </si>
  <si>
    <t>DE 5 A 10 AÑOS</t>
  </si>
  <si>
    <t>MÁS DE 10 AÑOS</t>
  </si>
  <si>
    <t>EXPERIENCIA LABORAL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</si>
  <si>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</si>
  <si>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</si>
  <si>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</si>
  <si>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</si>
  <si>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</si>
  <si>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</si>
  <si>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</si>
  <si>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</si>
  <si>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</si>
  <si>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</si>
  <si>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</si>
  <si>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NOTA:</t>
  </si>
  <si>
    <t>PTC</t>
  </si>
  <si>
    <t>PUESTO</t>
  </si>
  <si>
    <t>2.-</t>
  </si>
  <si>
    <t>EN EL PERFIL PROMEP SE DEBERA ANOTAR EL NÚMERO DE PROFESORES QUE CUENTEN CON REGISTRO DOCUMENTADO.</t>
  </si>
  <si>
    <t>H</t>
  </si>
  <si>
    <t>M</t>
  </si>
  <si>
    <t>PTC REGISTRADOS EN EL SISTEMA NACIONAL DE INVESTIGADORES (SNI)</t>
  </si>
  <si>
    <t>* FAVOR DE NO AUMENTAR NI QUITAR COLUMNAS</t>
  </si>
  <si>
    <t>EL DESGLOCE DEL GRADO DE ESTUDIOS, EXPERIENCIA DOCENTE Y EXPERIENCIA LABORAL DEBERÁ COINCIDIR CON EL NÚMERO TOTAL DE PROFESORES, ASI COMO EL TOTAL DE HORAS; DEBERÁ SER TOTAL DE PTC´S POR 40.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</si>
  <si>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</si>
  <si>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</si>
  <si>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</si>
  <si>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</si>
  <si>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</si>
  <si>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</si>
  <si>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 xml:space="preserve">No. DE PROFESORES QUE IMPARTEN TSU </t>
  </si>
  <si>
    <t>TOTAL HORAS TSU</t>
  </si>
  <si>
    <t>INDICAR EL POR QUE NO ESTAN CUMPLIENDO CON SUS 40 HORAS O POR QUE SE PASAN DE LAS 40 HRS ASIGNADAS</t>
  </si>
  <si>
    <r>
      <t>SI CUENTA CON UNIDAD (ES) ACADÉMICA (S) ANOTAR</t>
    </r>
    <r>
      <rPr>
        <b/>
        <sz val="20"/>
        <color indexed="10"/>
        <rFont val="Arial"/>
        <family val="2"/>
      </rPr>
      <t xml:space="preserve"> (NOMBRE DE LA UNIDAD ACADÉMICA)</t>
    </r>
  </si>
  <si>
    <t>1.-</t>
  </si>
  <si>
    <t>TOTAL PROFESORES QUE IMPARTEN TSU</t>
  </si>
  <si>
    <t>BASE DE DATOS DEL PERFIL DEL PROFESOR QUE IMPARTEN EXCLUSIVAMENTE TSU</t>
  </si>
  <si>
    <t>BASE DE DATOS DEL PERFIL DEL PROFESOR QUE IMPARTEN EXCLUSIVAMENTE INGENIERÍA</t>
  </si>
  <si>
    <t>BASE DE DATOS DEL PERFIL DEL PROFESOR QUE IMPARTEN TSU E INGENIERÍA</t>
  </si>
  <si>
    <t>EN CASO DE NO CUMPLIR LOS PTC CON LAS 40HRS, ANOTAR EN ESTA CELDA LAS HORAS REALES ASIGNADAS (realizan actividades administrativas)</t>
  </si>
  <si>
    <t>No. DE PROFESORES QUE PARTICIPAN EN CUERPOS ACADÉMICOS</t>
  </si>
  <si>
    <t xml:space="preserve">No. DE PROFESORES QUE IMPARTEN ING </t>
  </si>
  <si>
    <t>TOTAL PROFESORES QUE IMPARTEN ING</t>
  </si>
  <si>
    <t>TOTAL HORAS ING</t>
  </si>
  <si>
    <t xml:space="preserve">No. DE PROFESORES QUE IMPARTEN TANTO EN TSU COMO EN ING </t>
  </si>
  <si>
    <t>TOTAL PROFESORES QUE IMPARTEN TANTO EN TSU COMO EN INGENIERÍA</t>
  </si>
  <si>
    <t>TOTAL HORAS DE PROFESORES QUE IMPARTEN TANTO EN TSU COMO EN ING</t>
  </si>
  <si>
    <t>BASE DE DATOS DEL PERFIL DEL PROFESOR SUMA TOTAL</t>
  </si>
  <si>
    <t>TOTAL DE PROFESORES EN PLANTILLA</t>
  </si>
  <si>
    <t>TOTAL HORAS  DE PROFESORES EN PLANTILLA</t>
  </si>
  <si>
    <t>No. GLOBAL DE CUERPOS ACADÉMICOS EN FORMACIÓN EN LA UT</t>
  </si>
  <si>
    <t>No. GLOBAL DE CUERPOS ACADÉMICOS EN CONSOLIDACIÓN EN LA UT</t>
  </si>
  <si>
    <t>No. GLOBAL DE CUERPOS ACADÉMICOS CONSOLIDADOS EN LA UT</t>
  </si>
  <si>
    <t>PROFESORESCON PERFIL RECONOCIDO POR EL PRODEP</t>
  </si>
  <si>
    <t>LICENCIATURA CON TITULO</t>
  </si>
  <si>
    <t>MAESTRÍA CON GRADO</t>
  </si>
  <si>
    <t>DOCTORADO CON GRADO</t>
  </si>
  <si>
    <t>GRADO DE ESTUDIOS (poner a los profesores solo una vez con su último grado de estudio)</t>
  </si>
  <si>
    <t>NÚMERO DE LIIADT (LINEAS INNOVADORAS DE INVESTIGACIÓN APLICADA Y DESARROLLO TECNOLÓGICO)</t>
  </si>
  <si>
    <t>NOMBRE DE LIIADT (LINEAS INNOVADORAS DE INVESTIGACIÓN APLICADA Y DESARROLLO TECNOLÓGICO)</t>
  </si>
  <si>
    <t>SEPTIEMBRE-DICIEMBRE 2015</t>
  </si>
  <si>
    <t>UNIVERSIDAD TECNOLÓGICA DE CALVILLO</t>
  </si>
  <si>
    <t>Bachillerato</t>
  </si>
  <si>
    <t>Licenciatura trunca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</si>
</sst>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8"/>
      </top>
      <bottom style="thin">
        <color indexed="64"/>
      </bottom>
      <diagonal/>
    </border>
    <border>
      <left style="thin">
        <color indexed="64"/>
      </left>
      <right/>
      <top style="thick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thick">
        <color indexed="8"/>
      </right>
      <top style="medium">
        <color indexed="64"/>
      </top>
      <bottom/>
      <diagonal/>
    </border>
    <border>
      <left style="thick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thick">
        <color indexed="8"/>
      </right>
      <top/>
      <bottom style="medium">
        <color indexed="64"/>
      </bottom>
      <diagonal/>
    </border>
    <border>
      <left style="thick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64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0" borderId="1" xfId="0" applyFill="1" applyBorder="1"/>
    <xf numFmtId="0" fontId="2" fillId="2" borderId="10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9" fillId="0" borderId="0" xfId="0" applyFont="1" applyFill="1"/>
    <xf numFmtId="0" fontId="9" fillId="0" borderId="0" xfId="0" applyFont="1"/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Protection="1"/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9" xfId="0" applyBorder="1" applyProtection="1"/>
    <xf numFmtId="0" fontId="0" fillId="0" borderId="1" xfId="0" applyBorder="1" applyProtection="1"/>
    <xf numFmtId="0" fontId="4" fillId="0" borderId="4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8" xfId="0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0" borderId="23" xfId="0" applyBorder="1" applyAlignment="1" applyProtection="1">
      <alignment horizontal="center"/>
    </xf>
    <xf numFmtId="0" fontId="0" fillId="4" borderId="10" xfId="0" applyFill="1" applyBorder="1" applyAlignment="1" applyProtection="1">
      <alignment horizontal="center"/>
    </xf>
    <xf numFmtId="0" fontId="0" fillId="5" borderId="10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</xf>
    <xf numFmtId="0" fontId="5" fillId="6" borderId="2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0" fillId="2" borderId="25" xfId="0" applyFill="1" applyBorder="1" applyAlignment="1" applyProtection="1">
      <alignment horizontal="center"/>
    </xf>
    <xf numFmtId="0" fontId="0" fillId="2" borderId="26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4" borderId="28" xfId="0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5" borderId="10" xfId="0" applyFill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0" fillId="7" borderId="10" xfId="0" applyFill="1" applyBorder="1" applyAlignment="1" applyProtection="1">
      <alignment horizontal="center"/>
    </xf>
    <xf numFmtId="0" fontId="0" fillId="2" borderId="30" xfId="0" applyFill="1" applyBorder="1" applyAlignment="1">
      <alignment horizontal="center"/>
    </xf>
    <xf numFmtId="0" fontId="0" fillId="0" borderId="14" xfId="0" applyBorder="1" applyProtection="1"/>
    <xf numFmtId="0" fontId="0" fillId="0" borderId="2" xfId="0" applyBorder="1" applyProtection="1"/>
    <xf numFmtId="0" fontId="0" fillId="0" borderId="31" xfId="0" applyBorder="1" applyProtection="1"/>
    <xf numFmtId="0" fontId="0" fillId="2" borderId="32" xfId="0" applyFill="1" applyBorder="1" applyAlignment="1" applyProtection="1">
      <alignment horizontal="center"/>
    </xf>
    <xf numFmtId="0" fontId="0" fillId="0" borderId="14" xfId="0" applyBorder="1"/>
    <xf numFmtId="0" fontId="0" fillId="0" borderId="2" xfId="0" applyBorder="1"/>
    <xf numFmtId="0" fontId="0" fillId="2" borderId="32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4" fillId="0" borderId="13" xfId="0" applyFont="1" applyBorder="1" applyAlignment="1" applyProtection="1">
      <alignment horizontal="center"/>
      <protection locked="0"/>
    </xf>
    <xf numFmtId="0" fontId="3" fillId="2" borderId="29" xfId="0" applyFont="1" applyFill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" fontId="0" fillId="0" borderId="28" xfId="0" applyNumberFormat="1" applyBorder="1" applyAlignment="1" applyProtection="1"/>
    <xf numFmtId="1" fontId="0" fillId="0" borderId="33" xfId="0" applyNumberFormat="1" applyBorder="1" applyAlignment="1"/>
    <xf numFmtId="1" fontId="0" fillId="0" borderId="34" xfId="0" applyNumberFormat="1" applyBorder="1" applyAlignme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9" borderId="51" xfId="0" applyFont="1" applyFill="1" applyBorder="1" applyAlignment="1">
      <alignment horizontal="center"/>
    </xf>
    <xf numFmtId="0" fontId="11" fillId="9" borderId="52" xfId="0" applyFont="1" applyFill="1" applyBorder="1" applyAlignment="1">
      <alignment horizontal="center"/>
    </xf>
    <xf numFmtId="0" fontId="11" fillId="9" borderId="53" xfId="0" applyFont="1" applyFill="1" applyBorder="1" applyAlignment="1">
      <alignment horizontal="center"/>
    </xf>
    <xf numFmtId="0" fontId="11" fillId="9" borderId="54" xfId="0" applyFont="1" applyFill="1" applyBorder="1" applyAlignment="1">
      <alignment horizontal="center"/>
    </xf>
    <xf numFmtId="0" fontId="11" fillId="9" borderId="55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9" borderId="56" xfId="0" applyFont="1" applyFill="1" applyBorder="1" applyAlignment="1">
      <alignment horizont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2" fillId="2" borderId="50" xfId="0" applyFont="1" applyFill="1" applyBorder="1" applyAlignment="1" applyProtection="1">
      <alignment horizontal="center" vertical="center" wrapText="1"/>
    </xf>
    <xf numFmtId="0" fontId="2" fillId="2" borderId="35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  <xf numFmtId="0" fontId="2" fillId="2" borderId="38" xfId="0" applyFont="1" applyFill="1" applyBorder="1" applyAlignment="1" applyProtection="1">
      <alignment horizontal="center" vertic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0" xfId="0" applyFont="1" applyFill="1" applyBorder="1" applyAlignment="1" applyProtection="1">
      <alignment horizontal="center" vertical="center" wrapText="1"/>
    </xf>
    <xf numFmtId="0" fontId="2" fillId="2" borderId="43" xfId="0" applyFont="1" applyFill="1" applyBorder="1" applyAlignment="1" applyProtection="1">
      <alignment horizontal="center" vertical="center" wrapText="1"/>
    </xf>
    <xf numFmtId="0" fontId="2" fillId="2" borderId="44" xfId="0" applyFont="1" applyFill="1" applyBorder="1" applyAlignment="1" applyProtection="1">
      <alignment horizontal="center" vertical="center" wrapText="1"/>
    </xf>
    <xf numFmtId="0" fontId="2" fillId="2" borderId="45" xfId="0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</xf>
    <xf numFmtId="0" fontId="2" fillId="2" borderId="48" xfId="0" applyFont="1" applyFill="1" applyBorder="1" applyAlignment="1" applyProtection="1">
      <alignment horizontal="center" vertical="center" wrapText="1"/>
    </xf>
    <xf numFmtId="0" fontId="1" fillId="8" borderId="28" xfId="0" applyFont="1" applyFill="1" applyBorder="1" applyAlignment="1" applyProtection="1">
      <alignment horizontal="center" vertical="center" wrapText="1"/>
    </xf>
    <xf numFmtId="0" fontId="1" fillId="8" borderId="33" xfId="0" applyFont="1" applyFill="1" applyBorder="1" applyAlignment="1" applyProtection="1">
      <alignment horizontal="center" vertical="center" wrapText="1"/>
    </xf>
    <xf numFmtId="0" fontId="1" fillId="8" borderId="34" xfId="0" applyFont="1" applyFill="1" applyBorder="1" applyAlignment="1" applyProtection="1">
      <alignment horizontal="center" vertical="center" wrapText="1"/>
    </xf>
    <xf numFmtId="0" fontId="1" fillId="2" borderId="28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49" fontId="3" fillId="2" borderId="4" xfId="0" applyNumberFormat="1" applyFont="1" applyFill="1" applyBorder="1" applyAlignment="1" applyProtection="1">
      <alignment horizontal="center" vertical="center" textRotation="90" wrapText="1"/>
    </xf>
    <xf numFmtId="49" fontId="3" fillId="2" borderId="5" xfId="0" applyNumberFormat="1" applyFont="1" applyFill="1" applyBorder="1" applyAlignment="1" applyProtection="1">
      <alignment horizontal="center" vertical="center" textRotation="90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34" xfId="0" applyFont="1" applyFill="1" applyBorder="1" applyAlignment="1" applyProtection="1">
      <alignment horizontal="center" vertical="center" wrapText="1"/>
    </xf>
    <xf numFmtId="1" fontId="0" fillId="0" borderId="28" xfId="0" applyNumberFormat="1" applyBorder="1" applyAlignment="1" applyProtection="1">
      <alignment vertical="center" wrapText="1"/>
    </xf>
    <xf numFmtId="1" fontId="0" fillId="0" borderId="33" xfId="0" applyNumberFormat="1" applyBorder="1" applyAlignment="1">
      <alignment vertical="center" wrapText="1"/>
    </xf>
    <xf numFmtId="1" fontId="0" fillId="0" borderId="34" xfId="0" applyNumberFormat="1" applyBorder="1" applyAlignment="1">
      <alignment vertical="center" wrapText="1"/>
    </xf>
    <xf numFmtId="0" fontId="0" fillId="0" borderId="28" xfId="0" applyBorder="1" applyAlignment="1" applyProtection="1">
      <alignment vertical="center" wrapText="1"/>
    </xf>
    <xf numFmtId="0" fontId="0" fillId="0" borderId="33" xfId="0" applyBorder="1" applyAlignment="1" applyProtection="1">
      <alignment vertical="center" wrapText="1"/>
    </xf>
    <xf numFmtId="0" fontId="0" fillId="0" borderId="34" xfId="0" applyBorder="1" applyAlignment="1" applyProtection="1">
      <alignment vertical="center" wrapText="1"/>
    </xf>
    <xf numFmtId="1" fontId="0" fillId="0" borderId="33" xfId="0" applyNumberFormat="1" applyBorder="1" applyAlignment="1" applyProtection="1">
      <alignment vertical="center" wrapText="1"/>
    </xf>
    <xf numFmtId="1" fontId="0" fillId="0" borderId="34" xfId="0" applyNumberFormat="1" applyBorder="1" applyAlignment="1" applyProtection="1">
      <alignment vertical="center" wrapText="1"/>
    </xf>
    <xf numFmtId="0" fontId="13" fillId="0" borderId="0" xfId="0" applyFont="1" applyBorder="1" applyAlignment="1">
      <alignment horizontal="center"/>
    </xf>
    <xf numFmtId="0" fontId="14" fillId="0" borderId="0" xfId="0" applyFont="1" applyAlignment="1">
      <alignment horizontal="left"/>
    </xf>
    <xf numFmtId="0" fontId="3" fillId="2" borderId="41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 wrapText="1"/>
    </xf>
    <xf numFmtId="0" fontId="2" fillId="2" borderId="42" xfId="0" applyFont="1" applyFill="1" applyBorder="1" applyAlignment="1" applyProtection="1">
      <alignment horizontal="center" vertical="center" wrapText="1"/>
    </xf>
    <xf numFmtId="0" fontId="2" fillId="2" borderId="25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vertical="top" wrapText="1"/>
    </xf>
    <xf numFmtId="0" fontId="13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52" xfId="0" applyBorder="1" applyAlignment="1"/>
    <xf numFmtId="0" fontId="0" fillId="0" borderId="53" xfId="0" applyBorder="1" applyAlignment="1"/>
    <xf numFmtId="0" fontId="0" fillId="0" borderId="55" xfId="0" applyBorder="1" applyAlignment="1"/>
    <xf numFmtId="0" fontId="0" fillId="0" borderId="56" xfId="0" applyBorder="1" applyAlignment="1"/>
    <xf numFmtId="0" fontId="2" fillId="2" borderId="62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3" xfId="0" applyFont="1" applyFill="1" applyBorder="1" applyAlignment="1" applyProtection="1">
      <alignment horizontal="center" vertical="center" wrapText="1"/>
    </xf>
    <xf numFmtId="0" fontId="2" fillId="2" borderId="59" xfId="0" applyFont="1" applyFill="1" applyBorder="1" applyAlignment="1" applyProtection="1">
      <alignment horizontal="center" vertical="center" wrapText="1"/>
    </xf>
    <xf numFmtId="0" fontId="2" fillId="2" borderId="60" xfId="0" applyFont="1" applyFill="1" applyBorder="1" applyAlignment="1" applyProtection="1">
      <alignment horizontal="center" vertical="center" wrapText="1"/>
    </xf>
    <xf numFmtId="0" fontId="2" fillId="2" borderId="61" xfId="0" applyFont="1" applyFill="1" applyBorder="1" applyAlignment="1" applyProtection="1">
      <alignment horizontal="center" vertical="center" wrapText="1"/>
    </xf>
    <xf numFmtId="0" fontId="2" fillId="2" borderId="57" xfId="0" applyFont="1" applyFill="1" applyBorder="1" applyAlignment="1" applyProtection="1">
      <alignment horizontal="center" vertical="center" wrapText="1"/>
    </xf>
    <xf numFmtId="0" fontId="2" fillId="2" borderId="58" xfId="0" applyFont="1" applyFill="1" applyBorder="1" applyAlignment="1" applyProtection="1">
      <alignment horizontal="center" vertical="center" wrapText="1"/>
    </xf>
    <xf numFmtId="2" fontId="0" fillId="0" borderId="28" xfId="0" applyNumberFormat="1" applyBorder="1" applyAlignment="1" applyProtection="1"/>
    <xf numFmtId="2" fontId="0" fillId="0" borderId="33" xfId="0" applyNumberFormat="1" applyBorder="1" applyAlignment="1"/>
    <xf numFmtId="2" fontId="0" fillId="0" borderId="34" xfId="0" applyNumberFormat="1" applyBorder="1" applyAlignment="1"/>
    <xf numFmtId="2" fontId="0" fillId="0" borderId="28" xfId="0" applyNumberFormat="1" applyBorder="1" applyAlignment="1" applyProtection="1">
      <alignment vertical="center" wrapText="1"/>
    </xf>
    <xf numFmtId="2" fontId="0" fillId="0" borderId="33" xfId="0" applyNumberFormat="1" applyBorder="1" applyAlignment="1" applyProtection="1">
      <alignment vertical="center" wrapText="1"/>
    </xf>
    <xf numFmtId="2" fontId="0" fillId="0" borderId="34" xfId="0" applyNumberFormat="1" applyBorder="1" applyAlignment="1" applyProtection="1">
      <alignment vertical="center" wrapText="1"/>
    </xf>
    <xf numFmtId="2" fontId="0" fillId="0" borderId="33" xfId="0" applyNumberFormat="1" applyBorder="1" applyAlignment="1">
      <alignment vertical="center" wrapText="1"/>
    </xf>
    <xf numFmtId="2" fontId="0" fillId="0" borderId="34" xfId="0" applyNumberFormat="1" applyBorder="1" applyAlignment="1">
      <alignment vertical="center" wrapText="1"/>
    </xf>
    <xf numFmtId="0" fontId="2" fillId="2" borderId="64" xfId="0" applyFont="1" applyFill="1" applyBorder="1" applyAlignment="1" applyProtection="1">
      <alignment horizontal="center" vertical="center" wrapText="1"/>
    </xf>
    <xf numFmtId="1" fontId="0" fillId="0" borderId="28" xfId="0" applyNumberFormat="1" applyBorder="1" applyAlignment="1" applyProtection="1">
      <alignment horizontal="center" vertical="center" wrapText="1"/>
    </xf>
    <xf numFmtId="1" fontId="0" fillId="0" borderId="33" xfId="0" applyNumberFormat="1" applyBorder="1" applyAlignment="1">
      <alignment horizontal="center" vertical="center" wrapText="1"/>
    </xf>
    <xf numFmtId="1" fontId="0" fillId="0" borderId="34" xfId="0" applyNumberFormat="1" applyBorder="1" applyAlignment="1">
      <alignment horizontal="center" vertical="center" wrapText="1"/>
    </xf>
    <xf numFmtId="1" fontId="0" fillId="0" borderId="28" xfId="0" applyNumberFormat="1" applyBorder="1" applyAlignment="1" applyProtection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1" fontId="0" fillId="0" borderId="33" xfId="0" applyNumberFormat="1" applyBorder="1" applyAlignment="1" applyProtection="1">
      <alignment horizontal="center" vertical="center" wrapText="1"/>
    </xf>
    <xf numFmtId="1" fontId="0" fillId="0" borderId="34" xfId="0" applyNumberFormat="1" applyBorder="1" applyAlignment="1" applyProtection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17" fontId="1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113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208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310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3</xdr:row>
      <xdr:rowOff>247650</xdr:rowOff>
    </xdr:from>
    <xdr:to>
      <xdr:col>4</xdr:col>
      <xdr:colOff>200025</xdr:colOff>
      <xdr:row>7</xdr:row>
      <xdr:rowOff>104775</xdr:rowOff>
    </xdr:to>
    <xdr:pic>
      <xdr:nvPicPr>
        <xdr:cNvPr id="412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33425"/>
          <a:ext cx="3362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R84"/>
  <sheetViews>
    <sheetView tabSelected="1" zoomScale="70" zoomScaleNormal="70" workbookViewId="0"/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4.7109375" customWidth="1"/>
    <col min="15" max="15" width="15.710937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5" width="13.42578125" customWidth="1"/>
    <col min="26" max="26" width="16.140625" customWidth="1"/>
    <col min="27" max="28" width="17" customWidth="1"/>
    <col min="29" max="29" width="15.140625" customWidth="1"/>
    <col min="30" max="30" width="17.5703125" customWidth="1"/>
    <col min="31" max="31" width="13.28515625" customWidth="1"/>
  </cols>
  <sheetData>
    <row r="4" spans="1:44" ht="30.75" customHeight="1" x14ac:dyDescent="0.35">
      <c r="A4" s="162" t="s">
        <v>31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</row>
    <row r="5" spans="1:44" ht="23.25" x14ac:dyDescent="0.2">
      <c r="A5" s="165" t="s">
        <v>28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</row>
    <row r="6" spans="1:44" ht="23.25" x14ac:dyDescent="0.2">
      <c r="A6" s="165" t="s">
        <v>29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</row>
    <row r="7" spans="1:44" ht="23.25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</row>
    <row r="8" spans="1:44" ht="23.25" x14ac:dyDescent="0.2">
      <c r="A8" s="166" t="s">
        <v>64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</row>
    <row r="9" spans="1:44" x14ac:dyDescent="0.2">
      <c r="A9" s="165" t="s">
        <v>40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</row>
    <row r="10" spans="1:44" s="25" customFormat="1" ht="15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</row>
    <row r="11" spans="1:44" s="25" customFormat="1" ht="23.25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4" s="25" customFormat="1" ht="23.25" x14ac:dyDescent="0.35">
      <c r="A12" s="27"/>
      <c r="B12" s="27"/>
      <c r="C12" s="31"/>
      <c r="D12" s="31"/>
      <c r="E12" s="31"/>
      <c r="F12" s="31"/>
      <c r="G12" s="31"/>
      <c r="H12" s="31"/>
      <c r="I12" s="31"/>
      <c r="J12" s="31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31"/>
      <c r="Z12" s="31"/>
      <c r="AA12" s="31"/>
      <c r="AB12" s="31"/>
      <c r="AC12" s="27"/>
      <c r="AD12" s="27"/>
      <c r="AE12" s="27"/>
    </row>
    <row r="13" spans="1:44" s="25" customFormat="1" ht="24" customHeight="1" x14ac:dyDescent="0.35">
      <c r="A13" s="28"/>
      <c r="B13" s="28"/>
      <c r="C13" s="28"/>
      <c r="D13" s="28"/>
      <c r="E13" s="28"/>
      <c r="F13" s="28"/>
      <c r="G13" s="148" t="s">
        <v>65</v>
      </c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I13" s="26"/>
      <c r="AJ13" s="26"/>
      <c r="AK13" s="26"/>
      <c r="AL13" s="26"/>
      <c r="AM13" s="26"/>
      <c r="AN13" s="26"/>
      <c r="AO13" s="26"/>
      <c r="AP13" s="26"/>
      <c r="AQ13" s="26"/>
      <c r="AR13" s="26"/>
    </row>
    <row r="14" spans="1:44" s="25" customFormat="1" ht="24" customHeight="1" x14ac:dyDescent="0.35">
      <c r="A14" s="28"/>
      <c r="B14" s="28"/>
      <c r="C14" s="68"/>
      <c r="D14" s="68"/>
      <c r="E14" s="68"/>
      <c r="F14" s="68"/>
      <c r="G14" s="39"/>
      <c r="H14" s="67"/>
      <c r="I14" s="40"/>
      <c r="J14" s="40"/>
      <c r="K14" s="30"/>
      <c r="L14" s="30"/>
      <c r="M14" s="30"/>
      <c r="N14" s="30"/>
      <c r="O14" s="30"/>
      <c r="P14" s="30"/>
      <c r="Q14" s="30"/>
      <c r="R14" s="30"/>
      <c r="S14" s="30"/>
      <c r="AI14" s="26"/>
      <c r="AJ14" s="26"/>
      <c r="AK14" s="26"/>
      <c r="AL14" s="26"/>
      <c r="AM14" s="26"/>
      <c r="AN14" s="26"/>
      <c r="AO14" s="26"/>
      <c r="AP14" s="26"/>
      <c r="AQ14" s="26"/>
      <c r="AR14" s="26"/>
    </row>
    <row r="15" spans="1:44" s="25" customFormat="1" ht="23.25" customHeight="1" x14ac:dyDescent="0.35">
      <c r="A15" s="28"/>
      <c r="B15" s="28"/>
      <c r="C15" s="28"/>
      <c r="D15" s="28"/>
      <c r="E15" s="28"/>
      <c r="F15" s="28"/>
      <c r="G15" s="28"/>
      <c r="H15" s="28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28"/>
      <c r="W15" s="28"/>
      <c r="X15" s="28"/>
      <c r="Y15" s="28"/>
      <c r="Z15" s="28"/>
      <c r="AA15" s="28"/>
      <c r="AB15" s="28"/>
      <c r="AC15" s="28"/>
      <c r="AD15" s="28"/>
      <c r="AE15" s="29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s="25" customFormat="1" ht="23.25" customHeight="1" x14ac:dyDescent="0.35">
      <c r="A16" s="28"/>
      <c r="B16" s="28"/>
      <c r="C16" s="68"/>
      <c r="D16" s="68"/>
      <c r="E16" s="68"/>
      <c r="F16" s="68"/>
      <c r="G16" s="39"/>
      <c r="H16" s="67"/>
      <c r="I16" s="40"/>
      <c r="J16" s="4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28"/>
      <c r="W16" s="28"/>
      <c r="X16" s="28"/>
      <c r="Y16" s="28"/>
      <c r="Z16" s="28"/>
      <c r="AA16" s="28"/>
      <c r="AB16" s="28"/>
      <c r="AC16" s="28"/>
      <c r="AD16" s="28"/>
      <c r="AE16" s="29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</row>
    <row r="17" spans="1:44" ht="27.75" customHeight="1" thickBot="1" x14ac:dyDescent="0.3">
      <c r="A17" s="149" t="s">
        <v>26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</row>
    <row r="18" spans="1:44" s="42" customFormat="1" ht="34.9" customHeight="1" thickTop="1" thickBot="1" x14ac:dyDescent="0.25">
      <c r="A18" s="101" t="s">
        <v>20</v>
      </c>
      <c r="B18" s="101" t="s">
        <v>10</v>
      </c>
      <c r="C18" s="153" t="s">
        <v>34</v>
      </c>
      <c r="D18" s="153"/>
      <c r="E18" s="137" t="s">
        <v>39</v>
      </c>
      <c r="F18" s="137" t="s">
        <v>35</v>
      </c>
      <c r="G18" s="137" t="s">
        <v>43</v>
      </c>
      <c r="H18" s="137" t="s">
        <v>36</v>
      </c>
      <c r="I18" s="157" t="s">
        <v>61</v>
      </c>
      <c r="J18" s="158"/>
      <c r="K18" s="158"/>
      <c r="L18" s="158"/>
      <c r="M18" s="158"/>
      <c r="N18" s="158"/>
      <c r="O18" s="159"/>
      <c r="P18" s="115" t="s">
        <v>1</v>
      </c>
      <c r="Q18" s="115"/>
      <c r="R18" s="115"/>
      <c r="S18" s="115"/>
      <c r="T18" s="117" t="s">
        <v>6</v>
      </c>
      <c r="U18" s="118"/>
      <c r="V18" s="118"/>
      <c r="W18" s="119"/>
      <c r="X18" s="123" t="s">
        <v>9</v>
      </c>
      <c r="Y18" s="124"/>
      <c r="Z18" s="124"/>
      <c r="AA18" s="124"/>
      <c r="AB18" s="124"/>
      <c r="AC18" s="125"/>
      <c r="AD18" s="129" t="s">
        <v>25</v>
      </c>
      <c r="AE18" s="132" t="s">
        <v>57</v>
      </c>
    </row>
    <row r="19" spans="1:44" s="42" customFormat="1" ht="38.25" customHeight="1" thickBot="1" x14ac:dyDescent="0.25">
      <c r="A19" s="150"/>
      <c r="B19" s="150"/>
      <c r="C19" s="154"/>
      <c r="D19" s="154"/>
      <c r="E19" s="138"/>
      <c r="F19" s="138"/>
      <c r="G19" s="138"/>
      <c r="H19" s="138"/>
      <c r="I19" s="137" t="s">
        <v>32</v>
      </c>
      <c r="J19" s="137" t="s">
        <v>33</v>
      </c>
      <c r="K19" s="155" t="s">
        <v>0</v>
      </c>
      <c r="L19" s="160" t="s">
        <v>58</v>
      </c>
      <c r="M19" s="135" t="s">
        <v>7</v>
      </c>
      <c r="N19" s="160" t="s">
        <v>59</v>
      </c>
      <c r="O19" s="101" t="s">
        <v>60</v>
      </c>
      <c r="P19" s="116"/>
      <c r="Q19" s="116"/>
      <c r="R19" s="116"/>
      <c r="S19" s="116"/>
      <c r="T19" s="120"/>
      <c r="U19" s="121"/>
      <c r="V19" s="121"/>
      <c r="W19" s="122"/>
      <c r="X19" s="126"/>
      <c r="Y19" s="127"/>
      <c r="Z19" s="127"/>
      <c r="AA19" s="127"/>
      <c r="AB19" s="127"/>
      <c r="AC19" s="128"/>
      <c r="AD19" s="130"/>
      <c r="AE19" s="133"/>
    </row>
    <row r="20" spans="1:44" s="42" customFormat="1" ht="119.25" customHeight="1" thickTop="1" thickBot="1" x14ac:dyDescent="0.25">
      <c r="A20" s="151"/>
      <c r="B20" s="152"/>
      <c r="C20" s="73" t="s">
        <v>23</v>
      </c>
      <c r="D20" s="74" t="s">
        <v>24</v>
      </c>
      <c r="E20" s="139"/>
      <c r="F20" s="139"/>
      <c r="G20" s="139"/>
      <c r="H20" s="139"/>
      <c r="I20" s="139"/>
      <c r="J20" s="139"/>
      <c r="K20" s="156"/>
      <c r="L20" s="161"/>
      <c r="M20" s="136"/>
      <c r="N20" s="161"/>
      <c r="O20" s="102"/>
      <c r="P20" s="95" t="s">
        <v>2</v>
      </c>
      <c r="Q20" s="45" t="s">
        <v>3</v>
      </c>
      <c r="R20" s="45" t="s">
        <v>4</v>
      </c>
      <c r="S20" s="46" t="s">
        <v>5</v>
      </c>
      <c r="T20" s="47" t="s">
        <v>2</v>
      </c>
      <c r="U20" s="45" t="s">
        <v>3</v>
      </c>
      <c r="V20" s="43" t="s">
        <v>4</v>
      </c>
      <c r="W20" s="48" t="s">
        <v>5</v>
      </c>
      <c r="X20" s="49" t="s">
        <v>44</v>
      </c>
      <c r="Y20" s="50" t="s">
        <v>54</v>
      </c>
      <c r="Z20" s="50" t="s">
        <v>55</v>
      </c>
      <c r="AA20" s="50" t="s">
        <v>56</v>
      </c>
      <c r="AB20" s="50" t="s">
        <v>62</v>
      </c>
      <c r="AC20" s="50" t="s">
        <v>63</v>
      </c>
      <c r="AD20" s="131"/>
      <c r="AE20" s="134"/>
    </row>
    <row r="21" spans="1:44" s="42" customFormat="1" ht="19.899999999999999" customHeight="1" x14ac:dyDescent="0.2">
      <c r="A21" s="51"/>
      <c r="B21" s="52" t="s">
        <v>13</v>
      </c>
      <c r="C21" s="54"/>
      <c r="D21" s="54"/>
      <c r="E21" s="54">
        <f>C21+D21</f>
        <v>0</v>
      </c>
      <c r="F21" s="54"/>
      <c r="G21" s="54"/>
      <c r="H21" s="41"/>
      <c r="I21" s="54"/>
      <c r="J21" s="41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87"/>
      <c r="Y21" s="103"/>
      <c r="Z21" s="103"/>
      <c r="AA21" s="140"/>
      <c r="AB21" s="140"/>
      <c r="AC21" s="143"/>
      <c r="AD21" s="56"/>
      <c r="AE21" s="56"/>
    </row>
    <row r="22" spans="1:44" s="42" customFormat="1" ht="19.899999999999999" customHeight="1" x14ac:dyDescent="0.2">
      <c r="A22" s="58" t="s">
        <v>19</v>
      </c>
      <c r="B22" s="52" t="s">
        <v>14</v>
      </c>
      <c r="C22" s="59"/>
      <c r="D22" s="59"/>
      <c r="E22" s="54">
        <f t="shared" ref="E22:E34" si="0">C22+D22</f>
        <v>0</v>
      </c>
      <c r="F22" s="54"/>
      <c r="G22" s="59"/>
      <c r="H22" s="41"/>
      <c r="I22" s="59"/>
      <c r="J22" s="41"/>
      <c r="K22" s="53"/>
      <c r="L22" s="53"/>
      <c r="M22" s="53"/>
      <c r="N22" s="53"/>
      <c r="O22" s="53"/>
      <c r="P22" s="57"/>
      <c r="Q22" s="57"/>
      <c r="R22" s="57"/>
      <c r="S22" s="57"/>
      <c r="T22" s="57"/>
      <c r="U22" s="57"/>
      <c r="V22" s="57"/>
      <c r="W22" s="57"/>
      <c r="X22" s="88"/>
      <c r="Y22" s="104"/>
      <c r="Z22" s="104"/>
      <c r="AA22" s="146"/>
      <c r="AB22" s="141"/>
      <c r="AC22" s="144"/>
      <c r="AD22" s="57"/>
      <c r="AE22" s="57"/>
    </row>
    <row r="23" spans="1:44" s="42" customFormat="1" ht="19.899999999999999" customHeight="1" thickBot="1" x14ac:dyDescent="0.25">
      <c r="A23" s="58" t="s">
        <v>11</v>
      </c>
      <c r="B23" s="52" t="s">
        <v>15</v>
      </c>
      <c r="C23" s="61"/>
      <c r="D23" s="61"/>
      <c r="E23" s="69">
        <f t="shared" si="0"/>
        <v>0</v>
      </c>
      <c r="F23" s="69"/>
      <c r="G23" s="61"/>
      <c r="H23" s="41"/>
      <c r="I23" s="61"/>
      <c r="J23" s="41"/>
      <c r="K23" s="60"/>
      <c r="L23" s="60"/>
      <c r="M23" s="60"/>
      <c r="N23" s="60"/>
      <c r="O23" s="60"/>
      <c r="P23" s="62"/>
      <c r="Q23" s="62"/>
      <c r="R23" s="62"/>
      <c r="S23" s="62"/>
      <c r="T23" s="62"/>
      <c r="U23" s="62"/>
      <c r="V23" s="62"/>
      <c r="W23" s="62"/>
      <c r="X23" s="89"/>
      <c r="Y23" s="104"/>
      <c r="Z23" s="104"/>
      <c r="AA23" s="146"/>
      <c r="AB23" s="141"/>
      <c r="AC23" s="144"/>
      <c r="AD23" s="57"/>
      <c r="AE23" s="57"/>
    </row>
    <row r="24" spans="1:44" s="42" customFormat="1" ht="19.899999999999999" customHeight="1" thickBot="1" x14ac:dyDescent="0.25">
      <c r="A24" s="63"/>
      <c r="B24" s="64"/>
      <c r="C24" s="65">
        <f>SUM(C21:C23)</f>
        <v>0</v>
      </c>
      <c r="D24" s="65">
        <f>SUM(D21:D23)</f>
        <v>0</v>
      </c>
      <c r="E24" s="70">
        <f t="shared" si="0"/>
        <v>0</v>
      </c>
      <c r="F24" s="85">
        <f>E24*40</f>
        <v>0</v>
      </c>
      <c r="G24" s="75">
        <f>SUM(G21:G23)</f>
        <v>0</v>
      </c>
      <c r="H24" s="65"/>
      <c r="I24" s="65">
        <f t="shared" ref="I24:AE24" si="1">SUM(I21:I23)</f>
        <v>0</v>
      </c>
      <c r="J24" s="66"/>
      <c r="K24" s="65">
        <f t="shared" si="1"/>
        <v>0</v>
      </c>
      <c r="L24" s="65">
        <f t="shared" si="1"/>
        <v>0</v>
      </c>
      <c r="M24" s="65">
        <f t="shared" si="1"/>
        <v>0</v>
      </c>
      <c r="N24" s="65">
        <f t="shared" si="1"/>
        <v>0</v>
      </c>
      <c r="O24" s="65">
        <f t="shared" si="1"/>
        <v>0</v>
      </c>
      <c r="P24" s="65">
        <f t="shared" si="1"/>
        <v>0</v>
      </c>
      <c r="Q24" s="65">
        <f t="shared" si="1"/>
        <v>0</v>
      </c>
      <c r="R24" s="65">
        <f t="shared" si="1"/>
        <v>0</v>
      </c>
      <c r="S24" s="65">
        <f t="shared" si="1"/>
        <v>0</v>
      </c>
      <c r="T24" s="65">
        <f t="shared" si="1"/>
        <v>0</v>
      </c>
      <c r="U24" s="65">
        <f t="shared" si="1"/>
        <v>0</v>
      </c>
      <c r="V24" s="65">
        <f t="shared" si="1"/>
        <v>0</v>
      </c>
      <c r="W24" s="65">
        <f t="shared" si="1"/>
        <v>0</v>
      </c>
      <c r="X24" s="90">
        <f t="shared" si="1"/>
        <v>0</v>
      </c>
      <c r="Y24" s="104"/>
      <c r="Z24" s="104"/>
      <c r="AA24" s="146"/>
      <c r="AB24" s="141"/>
      <c r="AC24" s="144"/>
      <c r="AD24" s="65">
        <f t="shared" si="1"/>
        <v>0</v>
      </c>
      <c r="AE24" s="65">
        <f t="shared" si="1"/>
        <v>0</v>
      </c>
    </row>
    <row r="25" spans="1:44" ht="19.899999999999999" customHeight="1" x14ac:dyDescent="0.2">
      <c r="A25" s="23"/>
      <c r="B25" s="19" t="s">
        <v>13</v>
      </c>
      <c r="C25" s="13"/>
      <c r="D25" s="13">
        <v>2</v>
      </c>
      <c r="E25" s="54">
        <f t="shared" si="0"/>
        <v>2</v>
      </c>
      <c r="F25" s="54">
        <v>80</v>
      </c>
      <c r="G25" s="13"/>
      <c r="H25" s="41"/>
      <c r="I25" s="13"/>
      <c r="J25" s="41"/>
      <c r="K25" s="13"/>
      <c r="L25" s="13"/>
      <c r="M25" s="13"/>
      <c r="N25" s="13">
        <v>2</v>
      </c>
      <c r="O25" s="13"/>
      <c r="P25" s="18"/>
      <c r="Q25" s="18"/>
      <c r="R25" s="18">
        <v>1</v>
      </c>
      <c r="S25" s="18">
        <v>1</v>
      </c>
      <c r="T25" s="18"/>
      <c r="U25" s="18"/>
      <c r="V25" s="18"/>
      <c r="W25" s="18">
        <v>2</v>
      </c>
      <c r="X25" s="91"/>
      <c r="Y25" s="104"/>
      <c r="Z25" s="104"/>
      <c r="AA25" s="146"/>
      <c r="AB25" s="141"/>
      <c r="AC25" s="144"/>
      <c r="AD25" s="3"/>
      <c r="AE25" s="3"/>
    </row>
    <row r="26" spans="1:44" ht="19.899999999999999" customHeight="1" x14ac:dyDescent="0.2">
      <c r="A26" s="8" t="s">
        <v>19</v>
      </c>
      <c r="B26" s="19" t="s">
        <v>14</v>
      </c>
      <c r="C26" s="1">
        <v>1</v>
      </c>
      <c r="D26" s="1"/>
      <c r="E26" s="54">
        <f t="shared" si="0"/>
        <v>1</v>
      </c>
      <c r="F26" s="54">
        <v>40</v>
      </c>
      <c r="G26" s="1"/>
      <c r="H26" s="41"/>
      <c r="I26" s="1"/>
      <c r="J26" s="41"/>
      <c r="K26" s="1"/>
      <c r="L26" s="1"/>
      <c r="M26" s="1"/>
      <c r="N26" s="1">
        <v>1</v>
      </c>
      <c r="O26" s="1"/>
      <c r="P26" s="3"/>
      <c r="Q26" s="3"/>
      <c r="R26" s="3">
        <v>1</v>
      </c>
      <c r="S26" s="3"/>
      <c r="T26" s="3"/>
      <c r="U26" s="3"/>
      <c r="V26" s="3">
        <v>1</v>
      </c>
      <c r="W26" s="3"/>
      <c r="X26" s="92"/>
      <c r="Y26" s="104"/>
      <c r="Z26" s="104"/>
      <c r="AA26" s="146"/>
      <c r="AB26" s="141"/>
      <c r="AC26" s="144"/>
      <c r="AD26" s="3"/>
      <c r="AE26" s="3"/>
    </row>
    <row r="27" spans="1:44" ht="19.899999999999999" customHeight="1" thickBot="1" x14ac:dyDescent="0.25">
      <c r="A27" s="8" t="s">
        <v>12</v>
      </c>
      <c r="B27" s="19" t="s">
        <v>15</v>
      </c>
      <c r="C27" s="1">
        <v>1</v>
      </c>
      <c r="D27" s="1"/>
      <c r="E27" s="69">
        <f t="shared" si="0"/>
        <v>1</v>
      </c>
      <c r="F27" s="69">
        <v>40</v>
      </c>
      <c r="G27" s="1"/>
      <c r="H27" s="41"/>
      <c r="I27" s="1"/>
      <c r="J27" s="41"/>
      <c r="K27" s="1"/>
      <c r="L27" s="1"/>
      <c r="M27" s="1"/>
      <c r="N27" s="1">
        <v>1</v>
      </c>
      <c r="O27" s="1"/>
      <c r="P27" s="3"/>
      <c r="Q27" s="3"/>
      <c r="R27" s="3"/>
      <c r="S27" s="3">
        <v>1</v>
      </c>
      <c r="T27" s="3"/>
      <c r="U27" s="3"/>
      <c r="V27" s="3"/>
      <c r="W27" s="3">
        <v>1</v>
      </c>
      <c r="X27" s="92"/>
      <c r="Y27" s="104"/>
      <c r="Z27" s="104"/>
      <c r="AA27" s="146"/>
      <c r="AB27" s="141"/>
      <c r="AC27" s="144"/>
      <c r="AD27" s="3"/>
      <c r="AE27" s="3"/>
    </row>
    <row r="28" spans="1:44" ht="19.899999999999999" customHeight="1" thickBot="1" x14ac:dyDescent="0.25">
      <c r="A28" s="9"/>
      <c r="B28" s="24"/>
      <c r="C28" s="17">
        <f>SUM(C25:C27)</f>
        <v>2</v>
      </c>
      <c r="D28" s="17">
        <f>SUM(D25:D27)</f>
        <v>2</v>
      </c>
      <c r="E28" s="70">
        <f t="shared" si="0"/>
        <v>4</v>
      </c>
      <c r="F28" s="85">
        <f>E28*40</f>
        <v>160</v>
      </c>
      <c r="G28" s="17">
        <f>SUM(G25:G27)</f>
        <v>0</v>
      </c>
      <c r="H28" s="17"/>
      <c r="I28" s="17">
        <f t="shared" ref="I28:AE28" si="2">SUM(I25:I27)</f>
        <v>0</v>
      </c>
      <c r="J28" s="66"/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4</v>
      </c>
      <c r="O28" s="17">
        <f t="shared" si="2"/>
        <v>0</v>
      </c>
      <c r="P28" s="17">
        <f t="shared" si="2"/>
        <v>0</v>
      </c>
      <c r="Q28" s="17">
        <f t="shared" si="2"/>
        <v>0</v>
      </c>
      <c r="R28" s="17">
        <f t="shared" si="2"/>
        <v>2</v>
      </c>
      <c r="S28" s="17">
        <f t="shared" si="2"/>
        <v>2</v>
      </c>
      <c r="T28" s="17"/>
      <c r="U28" s="17">
        <f t="shared" si="2"/>
        <v>0</v>
      </c>
      <c r="V28" s="17">
        <f t="shared" si="2"/>
        <v>1</v>
      </c>
      <c r="W28" s="17">
        <f t="shared" si="2"/>
        <v>3</v>
      </c>
      <c r="X28" s="93">
        <f t="shared" si="2"/>
        <v>0</v>
      </c>
      <c r="Y28" s="104"/>
      <c r="Z28" s="104"/>
      <c r="AA28" s="146"/>
      <c r="AB28" s="141"/>
      <c r="AC28" s="144"/>
      <c r="AD28" s="17">
        <f t="shared" si="2"/>
        <v>0</v>
      </c>
      <c r="AE28" s="17">
        <f t="shared" si="2"/>
        <v>0</v>
      </c>
    </row>
    <row r="29" spans="1:44" ht="19.899999999999999" customHeight="1" x14ac:dyDescent="0.2">
      <c r="A29" s="8"/>
      <c r="B29" s="19" t="s">
        <v>13</v>
      </c>
      <c r="C29" s="12"/>
      <c r="D29" s="12"/>
      <c r="E29" s="54">
        <f t="shared" si="0"/>
        <v>0</v>
      </c>
      <c r="F29" s="54"/>
      <c r="G29" s="12"/>
      <c r="H29" s="41"/>
      <c r="I29" s="12"/>
      <c r="J29" s="41"/>
      <c r="K29" s="15"/>
      <c r="L29" s="14"/>
      <c r="M29" s="14"/>
      <c r="N29" s="14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04"/>
      <c r="Z29" s="104"/>
      <c r="AA29" s="146"/>
      <c r="AB29" s="141"/>
      <c r="AC29" s="144"/>
      <c r="AD29" s="21"/>
      <c r="AE29" s="21"/>
    </row>
    <row r="30" spans="1:44" ht="19.899999999999999" customHeight="1" x14ac:dyDescent="0.2">
      <c r="A30" s="8" t="s">
        <v>16</v>
      </c>
      <c r="B30" s="19" t="s">
        <v>14</v>
      </c>
      <c r="C30" s="12"/>
      <c r="D30" s="12"/>
      <c r="E30" s="54">
        <f t="shared" si="0"/>
        <v>0</v>
      </c>
      <c r="F30" s="54"/>
      <c r="G30" s="12"/>
      <c r="H30" s="41"/>
      <c r="I30" s="12"/>
      <c r="J30" s="41"/>
      <c r="K30" s="15"/>
      <c r="L30" s="14"/>
      <c r="M30" s="14"/>
      <c r="N30" s="14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04"/>
      <c r="Z30" s="104"/>
      <c r="AA30" s="146"/>
      <c r="AB30" s="141"/>
      <c r="AC30" s="144"/>
      <c r="AD30" s="21"/>
      <c r="AE30" s="21"/>
    </row>
    <row r="31" spans="1:44" ht="19.899999999999999" customHeight="1" thickBot="1" x14ac:dyDescent="0.25">
      <c r="A31" s="8" t="s">
        <v>17</v>
      </c>
      <c r="B31" s="19" t="s">
        <v>15</v>
      </c>
      <c r="C31" s="12"/>
      <c r="D31" s="12"/>
      <c r="E31" s="69">
        <f t="shared" si="0"/>
        <v>0</v>
      </c>
      <c r="F31" s="69"/>
      <c r="G31" s="12"/>
      <c r="H31" s="41"/>
      <c r="I31" s="12"/>
      <c r="J31" s="41"/>
      <c r="K31" s="15"/>
      <c r="L31" s="14"/>
      <c r="M31" s="14"/>
      <c r="N31" s="14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04"/>
      <c r="Z31" s="104"/>
      <c r="AA31" s="146"/>
      <c r="AB31" s="141"/>
      <c r="AC31" s="144"/>
      <c r="AD31" s="21"/>
      <c r="AE31" s="21"/>
    </row>
    <row r="32" spans="1:44" ht="19.899999999999999" customHeight="1" thickBot="1" x14ac:dyDescent="0.25">
      <c r="A32" s="9"/>
      <c r="B32" s="24"/>
      <c r="C32" s="17">
        <f>SUM(C29:C31)</f>
        <v>0</v>
      </c>
      <c r="D32" s="17">
        <f>SUM(D29:D31)</f>
        <v>0</v>
      </c>
      <c r="E32" s="70">
        <f t="shared" si="0"/>
        <v>0</v>
      </c>
      <c r="F32" s="85">
        <f>SUM(F29:F31)</f>
        <v>0</v>
      </c>
      <c r="G32" s="17">
        <f>SUM(G29:G31)</f>
        <v>0</v>
      </c>
      <c r="H32" s="17"/>
      <c r="I32" s="17">
        <f t="shared" ref="I32:AD32" si="3">SUM(I29:I31)</f>
        <v>0</v>
      </c>
      <c r="J32" s="66"/>
      <c r="K32" s="17">
        <f t="shared" si="3"/>
        <v>0</v>
      </c>
      <c r="L32" s="17">
        <f t="shared" si="3"/>
        <v>0</v>
      </c>
      <c r="M32" s="17">
        <f t="shared" si="3"/>
        <v>0</v>
      </c>
      <c r="N32" s="17">
        <f t="shared" si="3"/>
        <v>0</v>
      </c>
      <c r="O32" s="17">
        <f t="shared" si="3"/>
        <v>0</v>
      </c>
      <c r="P32" s="17">
        <f t="shared" si="3"/>
        <v>0</v>
      </c>
      <c r="Q32" s="17">
        <f t="shared" si="3"/>
        <v>0</v>
      </c>
      <c r="R32" s="17">
        <f t="shared" si="3"/>
        <v>0</v>
      </c>
      <c r="S32" s="17">
        <f t="shared" si="3"/>
        <v>0</v>
      </c>
      <c r="T32" s="17">
        <f t="shared" si="3"/>
        <v>0</v>
      </c>
      <c r="U32" s="17">
        <f t="shared" si="3"/>
        <v>0</v>
      </c>
      <c r="V32" s="17">
        <f t="shared" si="3"/>
        <v>0</v>
      </c>
      <c r="W32" s="17">
        <f t="shared" si="3"/>
        <v>0</v>
      </c>
      <c r="X32" s="93">
        <f t="shared" si="3"/>
        <v>0</v>
      </c>
      <c r="Y32" s="104"/>
      <c r="Z32" s="104"/>
      <c r="AA32" s="146"/>
      <c r="AB32" s="141"/>
      <c r="AC32" s="144"/>
      <c r="AD32" s="17">
        <f t="shared" si="3"/>
        <v>0</v>
      </c>
      <c r="AE32" s="20">
        <f>SUM(AE29:AE31)</f>
        <v>0</v>
      </c>
    </row>
    <row r="33" spans="1:31" ht="19.899999999999999" customHeight="1" thickBot="1" x14ac:dyDescent="0.25">
      <c r="A33" s="106" t="s">
        <v>8</v>
      </c>
      <c r="B33" s="10" t="s">
        <v>14</v>
      </c>
      <c r="C33" s="1">
        <v>27</v>
      </c>
      <c r="D33" s="1">
        <v>11</v>
      </c>
      <c r="E33" s="69">
        <v>38</v>
      </c>
      <c r="F33" s="69">
        <v>562</v>
      </c>
      <c r="G33" s="1"/>
      <c r="H33" s="41"/>
      <c r="I33" s="1">
        <v>6</v>
      </c>
      <c r="J33" s="100" t="s">
        <v>67</v>
      </c>
      <c r="K33" s="1">
        <v>2</v>
      </c>
      <c r="L33" s="1">
        <v>27</v>
      </c>
      <c r="M33" s="1"/>
      <c r="N33" s="1">
        <v>3</v>
      </c>
      <c r="O33" s="1"/>
      <c r="P33" s="1">
        <v>5</v>
      </c>
      <c r="Q33" s="1">
        <v>18</v>
      </c>
      <c r="R33" s="1">
        <v>12</v>
      </c>
      <c r="S33" s="1">
        <v>3</v>
      </c>
      <c r="T33" s="1">
        <v>2</v>
      </c>
      <c r="U33" s="1">
        <v>10</v>
      </c>
      <c r="V33" s="1">
        <v>15</v>
      </c>
      <c r="W33" s="1">
        <v>10</v>
      </c>
      <c r="X33" s="2"/>
      <c r="Y33" s="104"/>
      <c r="Z33" s="104"/>
      <c r="AA33" s="146"/>
      <c r="AB33" s="141"/>
      <c r="AC33" s="144"/>
      <c r="AD33" s="4"/>
      <c r="AE33" s="4"/>
    </row>
    <row r="34" spans="1:31" ht="19.899999999999999" customHeight="1" thickBot="1" x14ac:dyDescent="0.25">
      <c r="A34" s="107"/>
      <c r="B34" s="11"/>
      <c r="C34" s="76">
        <f>C33</f>
        <v>27</v>
      </c>
      <c r="D34" s="77">
        <f>D33</f>
        <v>11</v>
      </c>
      <c r="E34" s="78">
        <f t="shared" si="0"/>
        <v>38</v>
      </c>
      <c r="F34" s="85">
        <f>SUM(F33)</f>
        <v>562</v>
      </c>
      <c r="G34" s="76">
        <f>G33</f>
        <v>0</v>
      </c>
      <c r="H34" s="76"/>
      <c r="I34" s="76">
        <f t="shared" ref="I34:AE34" si="4">+I33</f>
        <v>6</v>
      </c>
      <c r="J34" s="79"/>
      <c r="K34" s="76">
        <f t="shared" si="4"/>
        <v>2</v>
      </c>
      <c r="L34" s="76">
        <f t="shared" si="4"/>
        <v>27</v>
      </c>
      <c r="M34" s="76">
        <f t="shared" si="4"/>
        <v>0</v>
      </c>
      <c r="N34" s="76">
        <f t="shared" si="4"/>
        <v>3</v>
      </c>
      <c r="O34" s="76">
        <f t="shared" si="4"/>
        <v>0</v>
      </c>
      <c r="P34" s="76">
        <f t="shared" si="4"/>
        <v>5</v>
      </c>
      <c r="Q34" s="76">
        <f t="shared" si="4"/>
        <v>18</v>
      </c>
      <c r="R34" s="76">
        <f t="shared" si="4"/>
        <v>12</v>
      </c>
      <c r="S34" s="76">
        <f t="shared" si="4"/>
        <v>3</v>
      </c>
      <c r="T34" s="76">
        <f t="shared" si="4"/>
        <v>2</v>
      </c>
      <c r="U34" s="76">
        <f t="shared" si="4"/>
        <v>10</v>
      </c>
      <c r="V34" s="80">
        <f t="shared" si="4"/>
        <v>15</v>
      </c>
      <c r="W34" s="80">
        <f t="shared" si="4"/>
        <v>10</v>
      </c>
      <c r="X34" s="86">
        <f t="shared" si="4"/>
        <v>0</v>
      </c>
      <c r="Y34" s="104"/>
      <c r="Z34" s="104"/>
      <c r="AA34" s="146"/>
      <c r="AB34" s="141"/>
      <c r="AC34" s="144"/>
      <c r="AD34" s="81">
        <f t="shared" si="4"/>
        <v>0</v>
      </c>
      <c r="AE34" s="81">
        <f t="shared" si="4"/>
        <v>0</v>
      </c>
    </row>
    <row r="35" spans="1:31" ht="19.899999999999999" customHeight="1" thickBot="1" x14ac:dyDescent="0.25">
      <c r="A35" s="22" t="s">
        <v>30</v>
      </c>
      <c r="B35" s="22"/>
      <c r="C35" s="71">
        <f>C24+C28+C32+C34</f>
        <v>29</v>
      </c>
      <c r="D35" s="71">
        <f>D24+D28+D32+D34</f>
        <v>13</v>
      </c>
      <c r="E35" s="72">
        <f>E24+E28+E32+E34</f>
        <v>42</v>
      </c>
      <c r="F35" s="71">
        <f>F24+F28+F32+F34</f>
        <v>722</v>
      </c>
      <c r="G35" s="71">
        <f>G24+G28+G32+G34</f>
        <v>0</v>
      </c>
      <c r="H35" s="71"/>
      <c r="I35" s="71">
        <f t="shared" ref="I35:AE35" si="5">+I24+I28+I32+I34</f>
        <v>6</v>
      </c>
      <c r="J35" s="82"/>
      <c r="K35" s="71">
        <f t="shared" si="5"/>
        <v>2</v>
      </c>
      <c r="L35" s="71">
        <f t="shared" si="5"/>
        <v>27</v>
      </c>
      <c r="M35" s="71">
        <f t="shared" si="5"/>
        <v>0</v>
      </c>
      <c r="N35" s="71">
        <f t="shared" si="5"/>
        <v>7</v>
      </c>
      <c r="O35" s="71">
        <f t="shared" si="5"/>
        <v>0</v>
      </c>
      <c r="P35" s="71">
        <f t="shared" si="5"/>
        <v>5</v>
      </c>
      <c r="Q35" s="71">
        <v>10</v>
      </c>
      <c r="R35" s="71">
        <f t="shared" si="5"/>
        <v>14</v>
      </c>
      <c r="S35" s="71">
        <f t="shared" si="5"/>
        <v>5</v>
      </c>
      <c r="T35" s="71">
        <f t="shared" si="5"/>
        <v>2</v>
      </c>
      <c r="U35" s="71">
        <v>6</v>
      </c>
      <c r="V35" s="71">
        <f t="shared" si="5"/>
        <v>16</v>
      </c>
      <c r="W35" s="71">
        <f t="shared" si="5"/>
        <v>13</v>
      </c>
      <c r="X35" s="94">
        <f t="shared" si="5"/>
        <v>0</v>
      </c>
      <c r="Y35" s="105"/>
      <c r="Z35" s="105"/>
      <c r="AA35" s="147"/>
      <c r="AB35" s="142"/>
      <c r="AC35" s="145"/>
      <c r="AD35" s="71">
        <f>+AD24+AD28+AD32+AD34</f>
        <v>0</v>
      </c>
      <c r="AE35" s="71">
        <f t="shared" si="5"/>
        <v>0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1" s="7" customFormat="1" ht="19.899999999999999" hidden="1" customHeight="1" thickTop="1" x14ac:dyDescent="0.2">
      <c r="A38" s="108" t="s">
        <v>37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09"/>
      <c r="AE38" s="110"/>
    </row>
    <row r="39" spans="1:31" s="7" customFormat="1" ht="19.899999999999999" hidden="1" customHeight="1" thickBot="1" x14ac:dyDescent="0.25">
      <c r="A39" s="111"/>
      <c r="B39" s="112"/>
      <c r="C39" s="112"/>
      <c r="D39" s="112"/>
      <c r="E39" s="112"/>
      <c r="F39" s="112"/>
      <c r="G39" s="112"/>
      <c r="H39" s="112"/>
      <c r="I39" s="113"/>
      <c r="J39" s="113"/>
      <c r="K39" s="113"/>
      <c r="L39" s="113"/>
      <c r="M39" s="113"/>
      <c r="N39" s="113"/>
      <c r="O39" s="113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4"/>
    </row>
    <row r="40" spans="1:31" s="42" customFormat="1" ht="34.9" hidden="1" customHeight="1" thickTop="1" thickBot="1" x14ac:dyDescent="0.25">
      <c r="A40" s="101" t="s">
        <v>20</v>
      </c>
      <c r="B40" s="101" t="s">
        <v>10</v>
      </c>
      <c r="C40" s="153" t="s">
        <v>34</v>
      </c>
      <c r="D40" s="153"/>
      <c r="E40" s="137" t="s">
        <v>39</v>
      </c>
      <c r="F40" s="137" t="s">
        <v>35</v>
      </c>
      <c r="G40" s="137" t="s">
        <v>43</v>
      </c>
      <c r="H40" s="137" t="s">
        <v>36</v>
      </c>
      <c r="I40" s="157" t="s">
        <v>61</v>
      </c>
      <c r="J40" s="158"/>
      <c r="K40" s="158"/>
      <c r="L40" s="158"/>
      <c r="M40" s="158"/>
      <c r="N40" s="158"/>
      <c r="O40" s="159"/>
      <c r="P40" s="115" t="s">
        <v>1</v>
      </c>
      <c r="Q40" s="115"/>
      <c r="R40" s="115"/>
      <c r="S40" s="115"/>
      <c r="T40" s="117" t="s">
        <v>6</v>
      </c>
      <c r="U40" s="118"/>
      <c r="V40" s="118"/>
      <c r="W40" s="119"/>
      <c r="X40" s="123" t="s">
        <v>9</v>
      </c>
      <c r="Y40" s="124"/>
      <c r="Z40" s="124"/>
      <c r="AA40" s="124"/>
      <c r="AB40" s="124"/>
      <c r="AC40" s="125"/>
      <c r="AD40" s="129" t="s">
        <v>25</v>
      </c>
      <c r="AE40" s="132" t="s">
        <v>57</v>
      </c>
    </row>
    <row r="41" spans="1:31" s="42" customFormat="1" ht="38.25" hidden="1" customHeight="1" thickBot="1" x14ac:dyDescent="0.25">
      <c r="A41" s="150"/>
      <c r="B41" s="150"/>
      <c r="C41" s="154"/>
      <c r="D41" s="154"/>
      <c r="E41" s="138"/>
      <c r="F41" s="138"/>
      <c r="G41" s="138"/>
      <c r="H41" s="138"/>
      <c r="I41" s="137" t="s">
        <v>32</v>
      </c>
      <c r="J41" s="137" t="s">
        <v>33</v>
      </c>
      <c r="K41" s="155" t="s">
        <v>0</v>
      </c>
      <c r="L41" s="160" t="s">
        <v>58</v>
      </c>
      <c r="M41" s="135" t="s">
        <v>7</v>
      </c>
      <c r="N41" s="160" t="s">
        <v>59</v>
      </c>
      <c r="O41" s="101" t="s">
        <v>60</v>
      </c>
      <c r="P41" s="116"/>
      <c r="Q41" s="116"/>
      <c r="R41" s="116"/>
      <c r="S41" s="116"/>
      <c r="T41" s="120"/>
      <c r="U41" s="121"/>
      <c r="V41" s="121"/>
      <c r="W41" s="122"/>
      <c r="X41" s="126"/>
      <c r="Y41" s="127"/>
      <c r="Z41" s="127"/>
      <c r="AA41" s="127"/>
      <c r="AB41" s="127"/>
      <c r="AC41" s="128"/>
      <c r="AD41" s="130"/>
      <c r="AE41" s="133"/>
    </row>
    <row r="42" spans="1:31" s="42" customFormat="1" ht="114.75" hidden="1" customHeight="1" thickTop="1" thickBot="1" x14ac:dyDescent="0.25">
      <c r="A42" s="151"/>
      <c r="B42" s="152"/>
      <c r="C42" s="73" t="s">
        <v>23</v>
      </c>
      <c r="D42" s="74" t="s">
        <v>24</v>
      </c>
      <c r="E42" s="139"/>
      <c r="F42" s="139"/>
      <c r="G42" s="139"/>
      <c r="H42" s="139"/>
      <c r="I42" s="139"/>
      <c r="J42" s="139"/>
      <c r="K42" s="156"/>
      <c r="L42" s="161"/>
      <c r="M42" s="136"/>
      <c r="N42" s="161"/>
      <c r="O42" s="102"/>
      <c r="P42" s="95" t="s">
        <v>2</v>
      </c>
      <c r="Q42" s="45" t="s">
        <v>3</v>
      </c>
      <c r="R42" s="45" t="s">
        <v>4</v>
      </c>
      <c r="S42" s="46" t="s">
        <v>5</v>
      </c>
      <c r="T42" s="47" t="s">
        <v>2</v>
      </c>
      <c r="U42" s="45" t="s">
        <v>3</v>
      </c>
      <c r="V42" s="43" t="s">
        <v>4</v>
      </c>
      <c r="W42" s="48" t="s">
        <v>5</v>
      </c>
      <c r="X42" s="49" t="s">
        <v>44</v>
      </c>
      <c r="Y42" s="50" t="s">
        <v>54</v>
      </c>
      <c r="Z42" s="50" t="s">
        <v>55</v>
      </c>
      <c r="AA42" s="50" t="s">
        <v>56</v>
      </c>
      <c r="AB42" s="50" t="s">
        <v>62</v>
      </c>
      <c r="AC42" s="50" t="s">
        <v>63</v>
      </c>
      <c r="AD42" s="131"/>
      <c r="AE42" s="134"/>
    </row>
    <row r="43" spans="1:31" s="42" customFormat="1" ht="19.899999999999999" hidden="1" customHeight="1" x14ac:dyDescent="0.2">
      <c r="A43" s="51"/>
      <c r="B43" s="52" t="s">
        <v>13</v>
      </c>
      <c r="C43" s="54"/>
      <c r="D43" s="54"/>
      <c r="E43" s="54">
        <f>C43+D43</f>
        <v>0</v>
      </c>
      <c r="F43" s="54"/>
      <c r="G43" s="54"/>
      <c r="H43" s="41"/>
      <c r="I43" s="54"/>
      <c r="J43" s="41"/>
      <c r="K43" s="55"/>
      <c r="L43" s="55"/>
      <c r="M43" s="55"/>
      <c r="N43" s="55"/>
      <c r="O43" s="55"/>
      <c r="P43" s="56"/>
      <c r="Q43" s="56"/>
      <c r="R43" s="56"/>
      <c r="S43" s="56"/>
      <c r="T43" s="56"/>
      <c r="U43" s="56"/>
      <c r="V43" s="56"/>
      <c r="W43" s="56"/>
      <c r="X43" s="87"/>
      <c r="Y43" s="103"/>
      <c r="Z43" s="103"/>
      <c r="AA43" s="140"/>
      <c r="AB43" s="140"/>
      <c r="AC43" s="143"/>
      <c r="AD43" s="56"/>
      <c r="AE43" s="56"/>
    </row>
    <row r="44" spans="1:31" s="42" customFormat="1" ht="19.899999999999999" hidden="1" customHeight="1" x14ac:dyDescent="0.2">
      <c r="A44" s="58" t="s">
        <v>19</v>
      </c>
      <c r="B44" s="52" t="s">
        <v>14</v>
      </c>
      <c r="C44" s="59"/>
      <c r="D44" s="59"/>
      <c r="E44" s="54">
        <f t="shared" ref="E44:E56" si="6">C44+D44</f>
        <v>0</v>
      </c>
      <c r="F44" s="54"/>
      <c r="G44" s="59"/>
      <c r="H44" s="41"/>
      <c r="I44" s="59"/>
      <c r="J44" s="41"/>
      <c r="K44" s="53"/>
      <c r="L44" s="53"/>
      <c r="M44" s="53"/>
      <c r="N44" s="53"/>
      <c r="O44" s="53"/>
      <c r="P44" s="57"/>
      <c r="Q44" s="57"/>
      <c r="R44" s="57"/>
      <c r="S44" s="57"/>
      <c r="T44" s="57"/>
      <c r="U44" s="57"/>
      <c r="V44" s="57"/>
      <c r="W44" s="57"/>
      <c r="X44" s="88"/>
      <c r="Y44" s="104"/>
      <c r="Z44" s="104"/>
      <c r="AA44" s="146"/>
      <c r="AB44" s="141"/>
      <c r="AC44" s="144"/>
      <c r="AD44" s="57"/>
      <c r="AE44" s="57"/>
    </row>
    <row r="45" spans="1:31" s="42" customFormat="1" ht="19.899999999999999" hidden="1" customHeight="1" thickBot="1" x14ac:dyDescent="0.25">
      <c r="A45" s="58" t="s">
        <v>11</v>
      </c>
      <c r="B45" s="52" t="s">
        <v>15</v>
      </c>
      <c r="C45" s="61"/>
      <c r="D45" s="61"/>
      <c r="E45" s="69">
        <f t="shared" si="6"/>
        <v>0</v>
      </c>
      <c r="F45" s="69"/>
      <c r="G45" s="61"/>
      <c r="H45" s="41"/>
      <c r="I45" s="61"/>
      <c r="J45" s="41"/>
      <c r="K45" s="60"/>
      <c r="L45" s="60"/>
      <c r="M45" s="60"/>
      <c r="N45" s="60"/>
      <c r="O45" s="60"/>
      <c r="P45" s="62"/>
      <c r="Q45" s="62"/>
      <c r="R45" s="62"/>
      <c r="S45" s="62"/>
      <c r="T45" s="62"/>
      <c r="U45" s="62"/>
      <c r="V45" s="62"/>
      <c r="W45" s="62"/>
      <c r="X45" s="89"/>
      <c r="Y45" s="104"/>
      <c r="Z45" s="104"/>
      <c r="AA45" s="146"/>
      <c r="AB45" s="141"/>
      <c r="AC45" s="144"/>
      <c r="AD45" s="57"/>
      <c r="AE45" s="57"/>
    </row>
    <row r="46" spans="1:31" s="42" customFormat="1" ht="19.899999999999999" hidden="1" customHeight="1" thickBot="1" x14ac:dyDescent="0.25">
      <c r="A46" s="63"/>
      <c r="B46" s="64"/>
      <c r="C46" s="65">
        <f>SUM(C43:C45)</f>
        <v>0</v>
      </c>
      <c r="D46" s="65">
        <f>SUM(D43:D45)</f>
        <v>0</v>
      </c>
      <c r="E46" s="70">
        <f t="shared" si="6"/>
        <v>0</v>
      </c>
      <c r="F46" s="85">
        <f>E46*40</f>
        <v>0</v>
      </c>
      <c r="G46" s="75">
        <f>SUM(G43:G45)</f>
        <v>0</v>
      </c>
      <c r="H46" s="65"/>
      <c r="I46" s="65">
        <f>SUM(I43:I45)</f>
        <v>0</v>
      </c>
      <c r="J46" s="66"/>
      <c r="K46" s="65">
        <f t="shared" ref="K46:X46" si="7">SUM(K43:K45)</f>
        <v>0</v>
      </c>
      <c r="L46" s="65">
        <f t="shared" si="7"/>
        <v>0</v>
      </c>
      <c r="M46" s="65">
        <f t="shared" si="7"/>
        <v>0</v>
      </c>
      <c r="N46" s="65">
        <f t="shared" si="7"/>
        <v>0</v>
      </c>
      <c r="O46" s="65">
        <f t="shared" si="7"/>
        <v>0</v>
      </c>
      <c r="P46" s="65">
        <f t="shared" si="7"/>
        <v>0</v>
      </c>
      <c r="Q46" s="65">
        <f t="shared" si="7"/>
        <v>0</v>
      </c>
      <c r="R46" s="65">
        <f t="shared" si="7"/>
        <v>0</v>
      </c>
      <c r="S46" s="65">
        <f t="shared" si="7"/>
        <v>0</v>
      </c>
      <c r="T46" s="65">
        <f t="shared" si="7"/>
        <v>0</v>
      </c>
      <c r="U46" s="65">
        <f t="shared" si="7"/>
        <v>0</v>
      </c>
      <c r="V46" s="65">
        <f t="shared" si="7"/>
        <v>0</v>
      </c>
      <c r="W46" s="65">
        <f t="shared" si="7"/>
        <v>0</v>
      </c>
      <c r="X46" s="90">
        <f t="shared" si="7"/>
        <v>0</v>
      </c>
      <c r="Y46" s="104"/>
      <c r="Z46" s="104"/>
      <c r="AA46" s="146"/>
      <c r="AB46" s="141"/>
      <c r="AC46" s="144"/>
      <c r="AD46" s="65">
        <f>SUM(AD43:AD45)</f>
        <v>0</v>
      </c>
      <c r="AE46" s="65">
        <f>SUM(AE43:AE45)</f>
        <v>0</v>
      </c>
    </row>
    <row r="47" spans="1:31" ht="19.899999999999999" hidden="1" customHeight="1" x14ac:dyDescent="0.2">
      <c r="A47" s="23"/>
      <c r="B47" s="19" t="s">
        <v>13</v>
      </c>
      <c r="C47" s="13"/>
      <c r="D47" s="13"/>
      <c r="E47" s="54">
        <f t="shared" si="6"/>
        <v>0</v>
      </c>
      <c r="F47" s="54"/>
      <c r="G47" s="13"/>
      <c r="H47" s="41"/>
      <c r="I47" s="13"/>
      <c r="J47" s="41"/>
      <c r="K47" s="13"/>
      <c r="L47" s="13"/>
      <c r="M47" s="13"/>
      <c r="N47" s="13"/>
      <c r="O47" s="13"/>
      <c r="P47" s="18"/>
      <c r="Q47" s="18"/>
      <c r="R47" s="18"/>
      <c r="S47" s="18"/>
      <c r="T47" s="18"/>
      <c r="U47" s="18"/>
      <c r="V47" s="18"/>
      <c r="W47" s="18"/>
      <c r="X47" s="91"/>
      <c r="Y47" s="104"/>
      <c r="Z47" s="104"/>
      <c r="AA47" s="146"/>
      <c r="AB47" s="141"/>
      <c r="AC47" s="144"/>
      <c r="AD47" s="3"/>
      <c r="AE47" s="3"/>
    </row>
    <row r="48" spans="1:31" ht="19.899999999999999" hidden="1" customHeight="1" x14ac:dyDescent="0.2">
      <c r="A48" s="8" t="s">
        <v>19</v>
      </c>
      <c r="B48" s="19" t="s">
        <v>14</v>
      </c>
      <c r="C48" s="1"/>
      <c r="D48" s="1"/>
      <c r="E48" s="54">
        <f t="shared" si="6"/>
        <v>0</v>
      </c>
      <c r="F48" s="54"/>
      <c r="G48" s="1"/>
      <c r="H48" s="41"/>
      <c r="I48" s="1"/>
      <c r="J48" s="4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92"/>
      <c r="Y48" s="104"/>
      <c r="Z48" s="104"/>
      <c r="AA48" s="146"/>
      <c r="AB48" s="141"/>
      <c r="AC48" s="144"/>
      <c r="AD48" s="3"/>
      <c r="AE48" s="3"/>
    </row>
    <row r="49" spans="1:32" ht="19.899999999999999" hidden="1" customHeight="1" thickBot="1" x14ac:dyDescent="0.25">
      <c r="A49" s="8" t="s">
        <v>12</v>
      </c>
      <c r="B49" s="19" t="s">
        <v>15</v>
      </c>
      <c r="C49" s="1"/>
      <c r="D49" s="1"/>
      <c r="E49" s="69">
        <f t="shared" si="6"/>
        <v>0</v>
      </c>
      <c r="F49" s="69"/>
      <c r="G49" s="1"/>
      <c r="H49" s="41"/>
      <c r="I49" s="1"/>
      <c r="J49" s="4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92"/>
      <c r="Y49" s="104"/>
      <c r="Z49" s="104"/>
      <c r="AA49" s="146"/>
      <c r="AB49" s="141"/>
      <c r="AC49" s="144"/>
      <c r="AD49" s="3"/>
      <c r="AE49" s="3"/>
    </row>
    <row r="50" spans="1:32" ht="19.899999999999999" hidden="1" customHeight="1" thickBot="1" x14ac:dyDescent="0.25">
      <c r="A50" s="9"/>
      <c r="B50" s="24"/>
      <c r="C50" s="17">
        <f>SUM(C47:C49)</f>
        <v>0</v>
      </c>
      <c r="D50" s="17">
        <f>SUM(D47:D49)</f>
        <v>0</v>
      </c>
      <c r="E50" s="70">
        <f t="shared" si="6"/>
        <v>0</v>
      </c>
      <c r="F50" s="85">
        <f>E50*40</f>
        <v>0</v>
      </c>
      <c r="G50" s="17">
        <f>SUM(G47:G49)</f>
        <v>0</v>
      </c>
      <c r="H50" s="17"/>
      <c r="I50" s="17">
        <f>SUM(I47:I49)</f>
        <v>0</v>
      </c>
      <c r="J50" s="66"/>
      <c r="K50" s="17">
        <f t="shared" ref="K50:X50" si="8">SUM(K47:K49)</f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7">
        <f t="shared" si="8"/>
        <v>0</v>
      </c>
      <c r="P50" s="17">
        <f t="shared" si="8"/>
        <v>0</v>
      </c>
      <c r="Q50" s="17">
        <f t="shared" si="8"/>
        <v>0</v>
      </c>
      <c r="R50" s="17">
        <f t="shared" si="8"/>
        <v>0</v>
      </c>
      <c r="S50" s="17">
        <f t="shared" si="8"/>
        <v>0</v>
      </c>
      <c r="T50" s="17">
        <f t="shared" si="8"/>
        <v>0</v>
      </c>
      <c r="U50" s="17">
        <f t="shared" si="8"/>
        <v>0</v>
      </c>
      <c r="V50" s="17">
        <f t="shared" si="8"/>
        <v>0</v>
      </c>
      <c r="W50" s="17">
        <f t="shared" si="8"/>
        <v>0</v>
      </c>
      <c r="X50" s="93">
        <f t="shared" si="8"/>
        <v>0</v>
      </c>
      <c r="Y50" s="104"/>
      <c r="Z50" s="104"/>
      <c r="AA50" s="146"/>
      <c r="AB50" s="141"/>
      <c r="AC50" s="144"/>
      <c r="AD50" s="17">
        <f>SUM(AD47:AD49)</f>
        <v>0</v>
      </c>
      <c r="AE50" s="17">
        <f>SUM(AE47:AE49)</f>
        <v>0</v>
      </c>
    </row>
    <row r="51" spans="1:32" ht="19.899999999999999" hidden="1" customHeight="1" x14ac:dyDescent="0.2">
      <c r="A51" s="8"/>
      <c r="B51" s="19" t="s">
        <v>13</v>
      </c>
      <c r="C51" s="12"/>
      <c r="D51" s="12"/>
      <c r="E51" s="54">
        <f t="shared" si="6"/>
        <v>0</v>
      </c>
      <c r="F51" s="54"/>
      <c r="G51" s="12"/>
      <c r="H51" s="41"/>
      <c r="I51" s="12"/>
      <c r="J51" s="41"/>
      <c r="K51" s="15"/>
      <c r="L51" s="14"/>
      <c r="M51" s="14"/>
      <c r="N51" s="14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04"/>
      <c r="Z51" s="104"/>
      <c r="AA51" s="146"/>
      <c r="AB51" s="141"/>
      <c r="AC51" s="144"/>
      <c r="AD51" s="21"/>
      <c r="AE51" s="21"/>
    </row>
    <row r="52" spans="1:32" ht="19.899999999999999" hidden="1" customHeight="1" x14ac:dyDescent="0.2">
      <c r="A52" s="8" t="s">
        <v>16</v>
      </c>
      <c r="B52" s="19" t="s">
        <v>14</v>
      </c>
      <c r="C52" s="12"/>
      <c r="D52" s="12"/>
      <c r="E52" s="54">
        <f t="shared" si="6"/>
        <v>0</v>
      </c>
      <c r="F52" s="54"/>
      <c r="G52" s="12"/>
      <c r="H52" s="41"/>
      <c r="I52" s="12"/>
      <c r="J52" s="41"/>
      <c r="K52" s="15"/>
      <c r="L52" s="14"/>
      <c r="M52" s="14"/>
      <c r="N52" s="14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04"/>
      <c r="Z52" s="104"/>
      <c r="AA52" s="146"/>
      <c r="AB52" s="141"/>
      <c r="AC52" s="144"/>
      <c r="AD52" s="21"/>
      <c r="AE52" s="21"/>
    </row>
    <row r="53" spans="1:32" ht="19.899999999999999" hidden="1" customHeight="1" thickBot="1" x14ac:dyDescent="0.25">
      <c r="A53" s="8" t="s">
        <v>17</v>
      </c>
      <c r="B53" s="19" t="s">
        <v>15</v>
      </c>
      <c r="C53" s="12"/>
      <c r="D53" s="12"/>
      <c r="E53" s="69">
        <f t="shared" si="6"/>
        <v>0</v>
      </c>
      <c r="F53" s="69"/>
      <c r="G53" s="12"/>
      <c r="H53" s="41"/>
      <c r="I53" s="12"/>
      <c r="J53" s="41"/>
      <c r="K53" s="15"/>
      <c r="L53" s="14"/>
      <c r="M53" s="14"/>
      <c r="N53" s="14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04"/>
      <c r="Z53" s="104"/>
      <c r="AA53" s="146"/>
      <c r="AB53" s="141"/>
      <c r="AC53" s="144"/>
      <c r="AD53" s="21"/>
      <c r="AE53" s="21"/>
    </row>
    <row r="54" spans="1:32" ht="19.899999999999999" hidden="1" customHeight="1" thickBot="1" x14ac:dyDescent="0.25">
      <c r="A54" s="9"/>
      <c r="B54" s="24"/>
      <c r="C54" s="17">
        <f>SUM(C51:C53)</f>
        <v>0</v>
      </c>
      <c r="D54" s="17">
        <f>SUM(D51:D53)</f>
        <v>0</v>
      </c>
      <c r="E54" s="70">
        <f t="shared" si="6"/>
        <v>0</v>
      </c>
      <c r="F54" s="85">
        <f>SUM(F51:F53)</f>
        <v>0</v>
      </c>
      <c r="G54" s="17">
        <f>SUM(G51:G53)</f>
        <v>0</v>
      </c>
      <c r="H54" s="17"/>
      <c r="I54" s="17">
        <f>SUM(I51:I53)</f>
        <v>0</v>
      </c>
      <c r="J54" s="66"/>
      <c r="K54" s="17">
        <f t="shared" ref="K54:X54" si="9">SUM(K51:K53)</f>
        <v>0</v>
      </c>
      <c r="L54" s="17">
        <f t="shared" si="9"/>
        <v>0</v>
      </c>
      <c r="M54" s="17">
        <f t="shared" si="9"/>
        <v>0</v>
      </c>
      <c r="N54" s="17">
        <f t="shared" si="9"/>
        <v>0</v>
      </c>
      <c r="O54" s="17">
        <f t="shared" si="9"/>
        <v>0</v>
      </c>
      <c r="P54" s="17">
        <f t="shared" si="9"/>
        <v>0</v>
      </c>
      <c r="Q54" s="17">
        <f t="shared" si="9"/>
        <v>0</v>
      </c>
      <c r="R54" s="17">
        <f t="shared" si="9"/>
        <v>0</v>
      </c>
      <c r="S54" s="17">
        <f t="shared" si="9"/>
        <v>0</v>
      </c>
      <c r="T54" s="17">
        <f t="shared" si="9"/>
        <v>0</v>
      </c>
      <c r="U54" s="17">
        <f t="shared" si="9"/>
        <v>0</v>
      </c>
      <c r="V54" s="17">
        <f t="shared" si="9"/>
        <v>0</v>
      </c>
      <c r="W54" s="17">
        <f t="shared" si="9"/>
        <v>0</v>
      </c>
      <c r="X54" s="93">
        <f t="shared" si="9"/>
        <v>0</v>
      </c>
      <c r="Y54" s="104"/>
      <c r="Z54" s="104"/>
      <c r="AA54" s="146"/>
      <c r="AB54" s="141"/>
      <c r="AC54" s="144"/>
      <c r="AD54" s="17">
        <f>SUM(AD51:AD53)</f>
        <v>0</v>
      </c>
      <c r="AE54" s="20">
        <f>SUM(AE51:AE53)</f>
        <v>0</v>
      </c>
    </row>
    <row r="55" spans="1:32" ht="19.899999999999999" hidden="1" customHeight="1" thickBot="1" x14ac:dyDescent="0.25">
      <c r="A55" s="106" t="s">
        <v>8</v>
      </c>
      <c r="B55" s="10" t="s">
        <v>14</v>
      </c>
      <c r="C55" s="1"/>
      <c r="D55" s="1"/>
      <c r="E55" s="69">
        <f t="shared" si="6"/>
        <v>0</v>
      </c>
      <c r="F55" s="69"/>
      <c r="G55" s="1"/>
      <c r="H55" s="41"/>
      <c r="I55" s="1"/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104"/>
      <c r="Z55" s="104"/>
      <c r="AA55" s="146"/>
      <c r="AB55" s="141"/>
      <c r="AC55" s="144"/>
      <c r="AD55" s="4"/>
      <c r="AE55" s="4"/>
    </row>
    <row r="56" spans="1:32" ht="19.899999999999999" hidden="1" customHeight="1" thickBot="1" x14ac:dyDescent="0.25">
      <c r="A56" s="107"/>
      <c r="B56" s="11"/>
      <c r="C56" s="76">
        <f>C55</f>
        <v>0</v>
      </c>
      <c r="D56" s="77">
        <f>D55</f>
        <v>0</v>
      </c>
      <c r="E56" s="78">
        <f t="shared" si="6"/>
        <v>0</v>
      </c>
      <c r="F56" s="85">
        <f>SUM(F55)</f>
        <v>0</v>
      </c>
      <c r="G56" s="76">
        <f>G55</f>
        <v>0</v>
      </c>
      <c r="H56" s="76"/>
      <c r="I56" s="76">
        <f>+I55</f>
        <v>0</v>
      </c>
      <c r="J56" s="79"/>
      <c r="K56" s="80">
        <f t="shared" ref="K56:X56" si="10">+K55</f>
        <v>0</v>
      </c>
      <c r="L56" s="80">
        <f t="shared" si="10"/>
        <v>0</v>
      </c>
      <c r="M56" s="80">
        <f t="shared" si="10"/>
        <v>0</v>
      </c>
      <c r="N56" s="80">
        <f t="shared" si="10"/>
        <v>0</v>
      </c>
      <c r="O56" s="80">
        <f t="shared" si="10"/>
        <v>0</v>
      </c>
      <c r="P56" s="80">
        <f t="shared" si="10"/>
        <v>0</v>
      </c>
      <c r="Q56" s="80">
        <f t="shared" si="10"/>
        <v>0</v>
      </c>
      <c r="R56" s="80">
        <f t="shared" si="10"/>
        <v>0</v>
      </c>
      <c r="S56" s="80">
        <f t="shared" si="10"/>
        <v>0</v>
      </c>
      <c r="T56" s="80">
        <f t="shared" si="10"/>
        <v>0</v>
      </c>
      <c r="U56" s="80">
        <f t="shared" si="10"/>
        <v>0</v>
      </c>
      <c r="V56" s="80">
        <f t="shared" si="10"/>
        <v>0</v>
      </c>
      <c r="W56" s="80">
        <f t="shared" si="10"/>
        <v>0</v>
      </c>
      <c r="X56" s="86">
        <f t="shared" si="10"/>
        <v>0</v>
      </c>
      <c r="Y56" s="104"/>
      <c r="Z56" s="104"/>
      <c r="AA56" s="146"/>
      <c r="AB56" s="141"/>
      <c r="AC56" s="144"/>
      <c r="AD56" s="81">
        <f>+AD55</f>
        <v>0</v>
      </c>
      <c r="AE56" s="81">
        <f>+AE55</f>
        <v>0</v>
      </c>
    </row>
    <row r="57" spans="1:32" ht="19.899999999999999" hidden="1" customHeight="1" thickBot="1" x14ac:dyDescent="0.25">
      <c r="A57" s="22" t="s">
        <v>30</v>
      </c>
      <c r="B57" s="22"/>
      <c r="C57" s="71">
        <f>C46+C50+C54+C56</f>
        <v>0</v>
      </c>
      <c r="D57" s="71">
        <f>D46+D50+D54+D56</f>
        <v>0</v>
      </c>
      <c r="E57" s="72">
        <f>E46+E50+E54+E56</f>
        <v>0</v>
      </c>
      <c r="F57" s="71">
        <f>F46+F50+F54+F56</f>
        <v>0</v>
      </c>
      <c r="G57" s="71">
        <f>G46+G50+G54+G56</f>
        <v>0</v>
      </c>
      <c r="H57" s="71"/>
      <c r="I57" s="71">
        <f>+I46+I50+I54+I56</f>
        <v>0</v>
      </c>
      <c r="J57" s="82"/>
      <c r="K57" s="71">
        <f t="shared" ref="K57:X57" si="11">+K46+K50+K54+K56</f>
        <v>0</v>
      </c>
      <c r="L57" s="71">
        <f t="shared" si="11"/>
        <v>0</v>
      </c>
      <c r="M57" s="71">
        <f t="shared" si="11"/>
        <v>0</v>
      </c>
      <c r="N57" s="71">
        <f t="shared" si="11"/>
        <v>0</v>
      </c>
      <c r="O57" s="71">
        <f t="shared" si="11"/>
        <v>0</v>
      </c>
      <c r="P57" s="71">
        <f t="shared" si="11"/>
        <v>0</v>
      </c>
      <c r="Q57" s="71">
        <f t="shared" si="11"/>
        <v>0</v>
      </c>
      <c r="R57" s="71">
        <f t="shared" si="11"/>
        <v>0</v>
      </c>
      <c r="S57" s="71">
        <f t="shared" si="11"/>
        <v>0</v>
      </c>
      <c r="T57" s="71">
        <f t="shared" si="11"/>
        <v>0</v>
      </c>
      <c r="U57" s="71">
        <f t="shared" si="11"/>
        <v>0</v>
      </c>
      <c r="V57" s="71">
        <f t="shared" si="11"/>
        <v>0</v>
      </c>
      <c r="W57" s="71">
        <f t="shared" si="11"/>
        <v>0</v>
      </c>
      <c r="X57" s="94">
        <f t="shared" si="11"/>
        <v>0</v>
      </c>
      <c r="Y57" s="105"/>
      <c r="Z57" s="105"/>
      <c r="AA57" s="147"/>
      <c r="AB57" s="142"/>
      <c r="AC57" s="145"/>
      <c r="AD57" s="71">
        <f>+AD46+AD50+AD54+AD56</f>
        <v>0</v>
      </c>
      <c r="AE57" s="71">
        <f>+AE46+AE50+AE54+AE56</f>
        <v>0</v>
      </c>
    </row>
    <row r="58" spans="1:32" s="7" customFormat="1" ht="19.899999999999999" hidden="1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2" s="7" customFormat="1" ht="19.899999999999999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2" s="34" customFormat="1" ht="19.899999999999999" hidden="1" customHeight="1" x14ac:dyDescent="0.25">
      <c r="A60" s="32" t="s">
        <v>18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2"/>
      <c r="AA60" s="32"/>
      <c r="AB60" s="32"/>
      <c r="AC60" s="32"/>
      <c r="AD60" s="32"/>
    </row>
    <row r="61" spans="1:32" s="35" customFormat="1" ht="18" hidden="1" x14ac:dyDescent="0.25"/>
    <row r="62" spans="1:32" s="35" customFormat="1" ht="18" hidden="1" x14ac:dyDescent="0.25"/>
    <row r="63" spans="1:32" s="35" customFormat="1" ht="18" hidden="1" x14ac:dyDescent="0.25"/>
    <row r="64" spans="1:32" s="35" customFormat="1" ht="41.25" hidden="1" customHeight="1" x14ac:dyDescent="0.25">
      <c r="A64" s="37" t="s">
        <v>38</v>
      </c>
      <c r="B64" s="163" t="s">
        <v>27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  <c r="AD64" s="163"/>
      <c r="AE64" s="163"/>
      <c r="AF64" s="163"/>
    </row>
    <row r="65" spans="1:31" s="35" customFormat="1" ht="18" hidden="1" x14ac:dyDescent="0.25">
      <c r="A65" s="37"/>
    </row>
    <row r="66" spans="1:31" s="35" customFormat="1" ht="18" hidden="1" x14ac:dyDescent="0.25">
      <c r="A66" s="37"/>
    </row>
    <row r="67" spans="1:31" s="35" customFormat="1" ht="27" hidden="1" customHeight="1" x14ac:dyDescent="0.25">
      <c r="A67" s="37" t="s">
        <v>21</v>
      </c>
      <c r="B67" s="38" t="s">
        <v>22</v>
      </c>
    </row>
    <row r="68" spans="1:31" ht="15.75" hidden="1" x14ac:dyDescent="0.25">
      <c r="A68" s="3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</row>
    <row r="69" spans="1:31" ht="15.75" hidden="1" x14ac:dyDescent="0.25">
      <c r="A69" s="3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</row>
    <row r="70" spans="1:31" ht="15.75" hidden="1" x14ac:dyDescent="0.25">
      <c r="A70" s="3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</row>
    <row r="71" spans="1:31" ht="15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</row>
    <row r="72" spans="1:31" ht="15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</row>
    <row r="73" spans="1:31" ht="15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</row>
    <row r="74" spans="1:31" ht="15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</row>
    <row r="75" spans="1:31" ht="1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</row>
    <row r="76" spans="1:31" ht="15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</row>
    <row r="77" spans="1:31" ht="1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</row>
    <row r="78" spans="1:31" ht="15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15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</row>
    <row r="80" spans="1:31" ht="15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</row>
    <row r="81" spans="1:31" ht="15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</row>
    <row r="82" spans="1:31" ht="1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</row>
    <row r="83" spans="1:31" ht="15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31" ht="15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</row>
  </sheetData>
  <dataConsolidate/>
  <mergeCells count="63">
    <mergeCell ref="A8:AE8"/>
    <mergeCell ref="X18:AC19"/>
    <mergeCell ref="K19:K20"/>
    <mergeCell ref="AD18:AD20"/>
    <mergeCell ref="T18:W19"/>
    <mergeCell ref="C18:D19"/>
    <mergeCell ref="G18:G20"/>
    <mergeCell ref="E18:E20"/>
    <mergeCell ref="F18:F20"/>
    <mergeCell ref="L19:L20"/>
    <mergeCell ref="N19:N20"/>
    <mergeCell ref="O19:O20"/>
    <mergeCell ref="H18:H20"/>
    <mergeCell ref="P18:S19"/>
    <mergeCell ref="M19:M20"/>
    <mergeCell ref="AB21:AB35"/>
    <mergeCell ref="L41:L42"/>
    <mergeCell ref="N41:N42"/>
    <mergeCell ref="A4:AE4"/>
    <mergeCell ref="B64:AF64"/>
    <mergeCell ref="A33:A34"/>
    <mergeCell ref="A18:A20"/>
    <mergeCell ref="I15:U15"/>
    <mergeCell ref="I18:O18"/>
    <mergeCell ref="I19:I20"/>
    <mergeCell ref="J19:J20"/>
    <mergeCell ref="A5:AE5"/>
    <mergeCell ref="A9:AE10"/>
    <mergeCell ref="AE18:AE20"/>
    <mergeCell ref="A6:AE6"/>
    <mergeCell ref="A7:AE7"/>
    <mergeCell ref="AA43:AA57"/>
    <mergeCell ref="I41:I42"/>
    <mergeCell ref="J41:J42"/>
    <mergeCell ref="G13:AE13"/>
    <mergeCell ref="A17:AE17"/>
    <mergeCell ref="H40:H42"/>
    <mergeCell ref="A40:A42"/>
    <mergeCell ref="B40:B42"/>
    <mergeCell ref="C40:D41"/>
    <mergeCell ref="E40:E42"/>
    <mergeCell ref="F40:F42"/>
    <mergeCell ref="B18:B20"/>
    <mergeCell ref="AA21:AA35"/>
    <mergeCell ref="AC21:AC35"/>
    <mergeCell ref="K41:K42"/>
    <mergeCell ref="I40:O40"/>
    <mergeCell ref="O41:O42"/>
    <mergeCell ref="Y21:Y35"/>
    <mergeCell ref="Z21:Z35"/>
    <mergeCell ref="A55:A56"/>
    <mergeCell ref="A38:AE39"/>
    <mergeCell ref="P40:S41"/>
    <mergeCell ref="T40:W41"/>
    <mergeCell ref="X40:AC41"/>
    <mergeCell ref="AD40:AD42"/>
    <mergeCell ref="AE40:AE42"/>
    <mergeCell ref="M41:M42"/>
    <mergeCell ref="G40:G42"/>
    <mergeCell ref="AB43:AB57"/>
    <mergeCell ref="Y43:Y57"/>
    <mergeCell ref="Z43:Z57"/>
    <mergeCell ref="AC43:AC57"/>
  </mergeCells>
  <phoneticPr fontId="0" type="noConversion"/>
  <dataValidations xWindow="436" yWindow="498" count="3">
    <dataValidation type="custom" allowBlank="1" showInputMessage="1" showErrorMessage="1" errorTitle="ESCRIBIR SOLO TEXTO" error="SOLO ACEPTA TEXTO" promptTitle="ESCRIBIR SOLO TEXTO" prompt="SOLO ACEPTA TEXTO" sqref="J21:J35 H21:H23 H25:H27 H29:H31 H33 J43:J57 H43:H45 H47:H49 H51:H53 H55">
      <formula1>ISTEXT(H21)</formula1>
    </dataValidation>
    <dataValidation type="whole" operator="equal" allowBlank="1" showInputMessage="1" showErrorMessage="1" sqref="G21:G28 G43:G50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28 F43:F50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84"/>
  <sheetViews>
    <sheetView zoomScale="70" zoomScaleNormal="70" workbookViewId="0"/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7.8554687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7.7109375" customWidth="1"/>
    <col min="13" max="13" width="9.42578125" customWidth="1"/>
    <col min="14" max="14" width="14" customWidth="1"/>
    <col min="15" max="15" width="15.570312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4" width="13.42578125" customWidth="1"/>
    <col min="25" max="25" width="15.140625" customWidth="1"/>
    <col min="26" max="26" width="17.5703125" customWidth="1"/>
    <col min="27" max="28" width="17" customWidth="1"/>
    <col min="29" max="29" width="15.5703125" customWidth="1"/>
  </cols>
  <sheetData>
    <row r="4" spans="1:41" ht="30.75" customHeight="1" x14ac:dyDescent="0.35">
      <c r="A4" s="162" t="s">
        <v>31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28"/>
    </row>
    <row r="5" spans="1:41" ht="23.25" x14ac:dyDescent="0.2">
      <c r="A5" s="165" t="s">
        <v>28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97"/>
    </row>
    <row r="6" spans="1:41" ht="23.25" x14ac:dyDescent="0.2">
      <c r="A6" s="165" t="s">
        <v>29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97"/>
    </row>
    <row r="7" spans="1:41" ht="23.25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97"/>
    </row>
    <row r="8" spans="1:41" ht="23.25" x14ac:dyDescent="0.2">
      <c r="A8" s="166" t="s">
        <v>64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98"/>
    </row>
    <row r="9" spans="1:41" ht="23.25" x14ac:dyDescent="0.2">
      <c r="A9" s="165" t="s">
        <v>41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97"/>
    </row>
    <row r="10" spans="1:41" s="25" customFormat="1" ht="23.25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97"/>
    </row>
    <row r="11" spans="1:41" s="25" customFormat="1" ht="23.25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41" s="25" customFormat="1" ht="23.25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41" s="25" customFormat="1" ht="24" customHeight="1" x14ac:dyDescent="0.35">
      <c r="A13" s="28"/>
      <c r="B13" s="28"/>
      <c r="C13" s="28"/>
      <c r="D13" s="28"/>
      <c r="E13" s="28"/>
      <c r="F13" s="28"/>
      <c r="G13" s="148" t="s">
        <v>65</v>
      </c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s="25" customFormat="1" ht="24" customHeight="1" x14ac:dyDescent="0.35">
      <c r="A14" s="28"/>
      <c r="B14" s="28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s="25" customFormat="1" ht="23.25" customHeight="1" x14ac:dyDescent="0.35">
      <c r="A15" s="28"/>
      <c r="B15" s="28"/>
      <c r="C15" s="28"/>
      <c r="D15" s="28"/>
      <c r="E15" s="28"/>
      <c r="F15" s="28"/>
      <c r="G15" s="28"/>
      <c r="H15" s="28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28"/>
      <c r="W15" s="28"/>
      <c r="X15" s="28"/>
      <c r="Y15" s="28"/>
      <c r="Z15" s="28"/>
      <c r="AA15" s="29"/>
      <c r="AB15" s="29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s="25" customFormat="1" ht="23.25" customHeight="1" x14ac:dyDescent="0.35">
      <c r="A16" s="28"/>
      <c r="B16" s="28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28"/>
      <c r="W16" s="28"/>
      <c r="X16" s="28"/>
      <c r="Y16" s="28"/>
      <c r="Z16" s="28"/>
      <c r="AA16" s="29"/>
      <c r="AB16" s="29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1" ht="27.75" customHeight="1" thickBot="1" x14ac:dyDescent="0.3">
      <c r="A17" s="149" t="s">
        <v>26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99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42" customFormat="1" ht="34.9" customHeight="1" thickTop="1" thickBot="1" x14ac:dyDescent="0.25">
      <c r="A18" s="101" t="s">
        <v>20</v>
      </c>
      <c r="B18" s="101" t="s">
        <v>10</v>
      </c>
      <c r="C18" s="153" t="s">
        <v>45</v>
      </c>
      <c r="D18" s="153"/>
      <c r="E18" s="137" t="s">
        <v>46</v>
      </c>
      <c r="F18" s="137" t="s">
        <v>47</v>
      </c>
      <c r="G18" s="137" t="s">
        <v>43</v>
      </c>
      <c r="H18" s="137" t="s">
        <v>36</v>
      </c>
      <c r="I18" s="157" t="s">
        <v>61</v>
      </c>
      <c r="J18" s="158"/>
      <c r="K18" s="158"/>
      <c r="L18" s="158"/>
      <c r="M18" s="158"/>
      <c r="N18" s="158"/>
      <c r="O18" s="159"/>
      <c r="P18" s="115" t="s">
        <v>1</v>
      </c>
      <c r="Q18" s="115"/>
      <c r="R18" s="115"/>
      <c r="S18" s="115"/>
      <c r="T18" s="117" t="s">
        <v>6</v>
      </c>
      <c r="U18" s="118"/>
      <c r="V18" s="118"/>
      <c r="W18" s="119"/>
      <c r="X18" s="123" t="s">
        <v>9</v>
      </c>
      <c r="Y18" s="124"/>
      <c r="Z18" s="124"/>
      <c r="AA18" s="124"/>
      <c r="AB18" s="124"/>
      <c r="AC18" s="125"/>
      <c r="AD18" s="129" t="s">
        <v>25</v>
      </c>
      <c r="AE18" s="132" t="s">
        <v>57</v>
      </c>
    </row>
    <row r="19" spans="1:41" s="42" customFormat="1" ht="38.25" customHeight="1" thickBot="1" x14ac:dyDescent="0.25">
      <c r="A19" s="150"/>
      <c r="B19" s="150"/>
      <c r="C19" s="154"/>
      <c r="D19" s="154"/>
      <c r="E19" s="138"/>
      <c r="F19" s="138"/>
      <c r="G19" s="138"/>
      <c r="H19" s="138"/>
      <c r="I19" s="137" t="s">
        <v>32</v>
      </c>
      <c r="J19" s="137" t="s">
        <v>33</v>
      </c>
      <c r="K19" s="155" t="s">
        <v>0</v>
      </c>
      <c r="L19" s="160" t="s">
        <v>58</v>
      </c>
      <c r="M19" s="135" t="s">
        <v>7</v>
      </c>
      <c r="N19" s="160" t="s">
        <v>59</v>
      </c>
      <c r="O19" s="101" t="s">
        <v>60</v>
      </c>
      <c r="P19" s="116"/>
      <c r="Q19" s="116"/>
      <c r="R19" s="116"/>
      <c r="S19" s="116"/>
      <c r="T19" s="120"/>
      <c r="U19" s="121"/>
      <c r="V19" s="121"/>
      <c r="W19" s="122"/>
      <c r="X19" s="126"/>
      <c r="Y19" s="127"/>
      <c r="Z19" s="127"/>
      <c r="AA19" s="127"/>
      <c r="AB19" s="127"/>
      <c r="AC19" s="128"/>
      <c r="AD19" s="130"/>
      <c r="AE19" s="133"/>
    </row>
    <row r="20" spans="1:41" s="42" customFormat="1" ht="105.75" customHeight="1" thickTop="1" thickBot="1" x14ac:dyDescent="0.25">
      <c r="A20" s="151"/>
      <c r="B20" s="152"/>
      <c r="C20" s="73" t="s">
        <v>23</v>
      </c>
      <c r="D20" s="74" t="s">
        <v>24</v>
      </c>
      <c r="E20" s="139"/>
      <c r="F20" s="139"/>
      <c r="G20" s="139"/>
      <c r="H20" s="139"/>
      <c r="I20" s="139"/>
      <c r="J20" s="139"/>
      <c r="K20" s="156"/>
      <c r="L20" s="161"/>
      <c r="M20" s="136"/>
      <c r="N20" s="161"/>
      <c r="O20" s="102"/>
      <c r="P20" s="95" t="s">
        <v>2</v>
      </c>
      <c r="Q20" s="45" t="s">
        <v>3</v>
      </c>
      <c r="R20" s="45" t="s">
        <v>4</v>
      </c>
      <c r="S20" s="46" t="s">
        <v>5</v>
      </c>
      <c r="T20" s="47" t="s">
        <v>2</v>
      </c>
      <c r="U20" s="45" t="s">
        <v>3</v>
      </c>
      <c r="V20" s="43" t="s">
        <v>4</v>
      </c>
      <c r="W20" s="48" t="s">
        <v>5</v>
      </c>
      <c r="X20" s="49" t="s">
        <v>44</v>
      </c>
      <c r="Y20" s="50" t="s">
        <v>54</v>
      </c>
      <c r="Z20" s="50" t="s">
        <v>55</v>
      </c>
      <c r="AA20" s="50" t="s">
        <v>56</v>
      </c>
      <c r="AB20" s="50" t="s">
        <v>62</v>
      </c>
      <c r="AC20" s="50" t="s">
        <v>63</v>
      </c>
      <c r="AD20" s="131"/>
      <c r="AE20" s="134"/>
    </row>
    <row r="21" spans="1:41" s="42" customFormat="1" ht="19.899999999999999" customHeight="1" x14ac:dyDescent="0.2">
      <c r="A21" s="51"/>
      <c r="B21" s="52" t="s">
        <v>13</v>
      </c>
      <c r="C21" s="54"/>
      <c r="D21" s="54"/>
      <c r="E21" s="54">
        <f>C21+D21</f>
        <v>0</v>
      </c>
      <c r="F21" s="54"/>
      <c r="G21" s="54"/>
      <c r="H21" s="41"/>
      <c r="I21" s="54"/>
      <c r="J21" s="41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87"/>
      <c r="Y21" s="103"/>
      <c r="Z21" s="103"/>
      <c r="AA21" s="140"/>
      <c r="AB21" s="140"/>
      <c r="AC21" s="143"/>
      <c r="AD21" s="56"/>
      <c r="AE21" s="56"/>
    </row>
    <row r="22" spans="1:41" s="42" customFormat="1" ht="19.899999999999999" customHeight="1" x14ac:dyDescent="0.2">
      <c r="A22" s="58" t="s">
        <v>19</v>
      </c>
      <c r="B22" s="52" t="s">
        <v>14</v>
      </c>
      <c r="C22" s="59"/>
      <c r="D22" s="59"/>
      <c r="E22" s="54">
        <f t="shared" ref="E22:E34" si="0">C22+D22</f>
        <v>0</v>
      </c>
      <c r="F22" s="54"/>
      <c r="G22" s="59"/>
      <c r="H22" s="41"/>
      <c r="I22" s="59"/>
      <c r="J22" s="41"/>
      <c r="K22" s="53"/>
      <c r="L22" s="53"/>
      <c r="M22" s="53"/>
      <c r="N22" s="53"/>
      <c r="O22" s="53"/>
      <c r="P22" s="57"/>
      <c r="Q22" s="57"/>
      <c r="R22" s="57"/>
      <c r="S22" s="57"/>
      <c r="T22" s="57"/>
      <c r="U22" s="57"/>
      <c r="V22" s="57"/>
      <c r="W22" s="57"/>
      <c r="X22" s="88"/>
      <c r="Y22" s="104"/>
      <c r="Z22" s="104"/>
      <c r="AA22" s="146"/>
      <c r="AB22" s="141"/>
      <c r="AC22" s="144"/>
      <c r="AD22" s="57"/>
      <c r="AE22" s="57"/>
    </row>
    <row r="23" spans="1:41" s="42" customFormat="1" ht="19.899999999999999" customHeight="1" thickBot="1" x14ac:dyDescent="0.25">
      <c r="A23" s="58" t="s">
        <v>11</v>
      </c>
      <c r="B23" s="52" t="s">
        <v>15</v>
      </c>
      <c r="C23" s="61"/>
      <c r="D23" s="61"/>
      <c r="E23" s="69">
        <f t="shared" si="0"/>
        <v>0</v>
      </c>
      <c r="F23" s="69"/>
      <c r="G23" s="61"/>
      <c r="H23" s="41"/>
      <c r="I23" s="61"/>
      <c r="J23" s="41"/>
      <c r="K23" s="60"/>
      <c r="L23" s="60"/>
      <c r="M23" s="60"/>
      <c r="N23" s="60"/>
      <c r="O23" s="60"/>
      <c r="P23" s="62"/>
      <c r="Q23" s="62"/>
      <c r="R23" s="62"/>
      <c r="S23" s="62"/>
      <c r="T23" s="62"/>
      <c r="U23" s="62"/>
      <c r="V23" s="62"/>
      <c r="W23" s="62"/>
      <c r="X23" s="89"/>
      <c r="Y23" s="104"/>
      <c r="Z23" s="104"/>
      <c r="AA23" s="146"/>
      <c r="AB23" s="141"/>
      <c r="AC23" s="144"/>
      <c r="AD23" s="57"/>
      <c r="AE23" s="57"/>
    </row>
    <row r="24" spans="1:41" s="42" customFormat="1" ht="19.899999999999999" customHeight="1" thickBot="1" x14ac:dyDescent="0.25">
      <c r="A24" s="63"/>
      <c r="B24" s="64"/>
      <c r="C24" s="65">
        <f>SUM(C21:C23)</f>
        <v>0</v>
      </c>
      <c r="D24" s="65">
        <f>SUM(D21:D23)</f>
        <v>0</v>
      </c>
      <c r="E24" s="70">
        <f t="shared" si="0"/>
        <v>0</v>
      </c>
      <c r="F24" s="85">
        <f>E24*40</f>
        <v>0</v>
      </c>
      <c r="G24" s="75">
        <f>SUM(G21:G23)</f>
        <v>0</v>
      </c>
      <c r="H24" s="65"/>
      <c r="I24" s="65">
        <f t="shared" ref="I24:AE24" si="1">SUM(I21:I23)</f>
        <v>0</v>
      </c>
      <c r="J24" s="66"/>
      <c r="K24" s="65">
        <f t="shared" si="1"/>
        <v>0</v>
      </c>
      <c r="L24" s="65">
        <f t="shared" si="1"/>
        <v>0</v>
      </c>
      <c r="M24" s="65">
        <f t="shared" si="1"/>
        <v>0</v>
      </c>
      <c r="N24" s="65">
        <f t="shared" si="1"/>
        <v>0</v>
      </c>
      <c r="O24" s="65">
        <f t="shared" si="1"/>
        <v>0</v>
      </c>
      <c r="P24" s="65">
        <f t="shared" si="1"/>
        <v>0</v>
      </c>
      <c r="Q24" s="65">
        <f t="shared" si="1"/>
        <v>0</v>
      </c>
      <c r="R24" s="65">
        <f t="shared" si="1"/>
        <v>0</v>
      </c>
      <c r="S24" s="65">
        <f t="shared" si="1"/>
        <v>0</v>
      </c>
      <c r="T24" s="65">
        <f t="shared" si="1"/>
        <v>0</v>
      </c>
      <c r="U24" s="65">
        <f t="shared" si="1"/>
        <v>0</v>
      </c>
      <c r="V24" s="65">
        <f t="shared" si="1"/>
        <v>0</v>
      </c>
      <c r="W24" s="65">
        <f t="shared" si="1"/>
        <v>0</v>
      </c>
      <c r="X24" s="90">
        <f t="shared" si="1"/>
        <v>0</v>
      </c>
      <c r="Y24" s="104"/>
      <c r="Z24" s="104"/>
      <c r="AA24" s="146"/>
      <c r="AB24" s="141"/>
      <c r="AC24" s="144"/>
      <c r="AD24" s="65">
        <f t="shared" si="1"/>
        <v>0</v>
      </c>
      <c r="AE24" s="65">
        <f t="shared" si="1"/>
        <v>0</v>
      </c>
    </row>
    <row r="25" spans="1:41" ht="19.899999999999999" customHeight="1" x14ac:dyDescent="0.2">
      <c r="A25" s="23"/>
      <c r="B25" s="19" t="s">
        <v>13</v>
      </c>
      <c r="C25" s="13"/>
      <c r="D25" s="13"/>
      <c r="E25" s="54">
        <f t="shared" si="0"/>
        <v>0</v>
      </c>
      <c r="F25" s="54"/>
      <c r="G25" s="13"/>
      <c r="H25" s="41"/>
      <c r="I25" s="13"/>
      <c r="J25" s="41"/>
      <c r="K25" s="13"/>
      <c r="L25" s="13"/>
      <c r="M25" s="13"/>
      <c r="N25" s="13"/>
      <c r="O25" s="13"/>
      <c r="P25" s="18"/>
      <c r="Q25" s="18"/>
      <c r="R25" s="18"/>
      <c r="S25" s="18"/>
      <c r="T25" s="18"/>
      <c r="U25" s="18"/>
      <c r="V25" s="18"/>
      <c r="W25" s="18"/>
      <c r="X25" s="91"/>
      <c r="Y25" s="104"/>
      <c r="Z25" s="104"/>
      <c r="AA25" s="146"/>
      <c r="AB25" s="141"/>
      <c r="AC25" s="144"/>
      <c r="AD25" s="3"/>
      <c r="AE25" s="3"/>
    </row>
    <row r="26" spans="1:41" ht="19.899999999999999" customHeight="1" x14ac:dyDescent="0.2">
      <c r="A26" s="8" t="s">
        <v>19</v>
      </c>
      <c r="B26" s="19" t="s">
        <v>14</v>
      </c>
      <c r="C26" s="1"/>
      <c r="D26" s="1"/>
      <c r="E26" s="54">
        <f t="shared" si="0"/>
        <v>0</v>
      </c>
      <c r="F26" s="54"/>
      <c r="G26" s="1"/>
      <c r="H26" s="41"/>
      <c r="I26" s="1"/>
      <c r="J26" s="4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92"/>
      <c r="Y26" s="104"/>
      <c r="Z26" s="104"/>
      <c r="AA26" s="146"/>
      <c r="AB26" s="141"/>
      <c r="AC26" s="144"/>
      <c r="AD26" s="3"/>
      <c r="AE26" s="3"/>
    </row>
    <row r="27" spans="1:41" ht="19.899999999999999" customHeight="1" thickBot="1" x14ac:dyDescent="0.25">
      <c r="A27" s="8" t="s">
        <v>12</v>
      </c>
      <c r="B27" s="19" t="s">
        <v>15</v>
      </c>
      <c r="C27" s="1"/>
      <c r="D27" s="1"/>
      <c r="E27" s="69">
        <f t="shared" si="0"/>
        <v>0</v>
      </c>
      <c r="F27" s="69"/>
      <c r="G27" s="1"/>
      <c r="H27" s="41"/>
      <c r="I27" s="1"/>
      <c r="J27" s="4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92"/>
      <c r="Y27" s="104"/>
      <c r="Z27" s="104"/>
      <c r="AA27" s="146"/>
      <c r="AB27" s="141"/>
      <c r="AC27" s="144"/>
      <c r="AD27" s="3"/>
      <c r="AE27" s="3"/>
    </row>
    <row r="28" spans="1:41" ht="19.899999999999999" customHeight="1" thickBot="1" x14ac:dyDescent="0.25">
      <c r="A28" s="9"/>
      <c r="B28" s="24"/>
      <c r="C28" s="17">
        <f>SUM(C25:C27)</f>
        <v>0</v>
      </c>
      <c r="D28" s="17">
        <f>SUM(D25:D27)</f>
        <v>0</v>
      </c>
      <c r="E28" s="70">
        <f t="shared" si="0"/>
        <v>0</v>
      </c>
      <c r="F28" s="85">
        <f>E28*40</f>
        <v>0</v>
      </c>
      <c r="G28" s="17">
        <f>SUM(G25:G27)</f>
        <v>0</v>
      </c>
      <c r="H28" s="17"/>
      <c r="I28" s="17">
        <f t="shared" ref="I28:AE28" si="2">SUM(I25:I27)</f>
        <v>0</v>
      </c>
      <c r="J28" s="66"/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0</v>
      </c>
      <c r="O28" s="17">
        <f t="shared" si="2"/>
        <v>0</v>
      </c>
      <c r="P28" s="17">
        <f t="shared" si="2"/>
        <v>0</v>
      </c>
      <c r="Q28" s="17">
        <f t="shared" si="2"/>
        <v>0</v>
      </c>
      <c r="R28" s="17">
        <f t="shared" si="2"/>
        <v>0</v>
      </c>
      <c r="S28" s="17">
        <f t="shared" si="2"/>
        <v>0</v>
      </c>
      <c r="T28" s="17">
        <f t="shared" si="2"/>
        <v>0</v>
      </c>
      <c r="U28" s="17">
        <f t="shared" si="2"/>
        <v>0</v>
      </c>
      <c r="V28" s="17">
        <f t="shared" si="2"/>
        <v>0</v>
      </c>
      <c r="W28" s="17">
        <f t="shared" si="2"/>
        <v>0</v>
      </c>
      <c r="X28" s="93">
        <f t="shared" si="2"/>
        <v>0</v>
      </c>
      <c r="Y28" s="104"/>
      <c r="Z28" s="104"/>
      <c r="AA28" s="146"/>
      <c r="AB28" s="141"/>
      <c r="AC28" s="144"/>
      <c r="AD28" s="17">
        <f t="shared" si="2"/>
        <v>0</v>
      </c>
      <c r="AE28" s="17">
        <f t="shared" si="2"/>
        <v>0</v>
      </c>
    </row>
    <row r="29" spans="1:41" ht="19.899999999999999" customHeight="1" x14ac:dyDescent="0.2">
      <c r="A29" s="8"/>
      <c r="B29" s="19" t="s">
        <v>13</v>
      </c>
      <c r="C29" s="12"/>
      <c r="D29" s="12"/>
      <c r="E29" s="54">
        <f t="shared" si="0"/>
        <v>0</v>
      </c>
      <c r="F29" s="54"/>
      <c r="G29" s="12"/>
      <c r="H29" s="41"/>
      <c r="I29" s="12"/>
      <c r="J29" s="41"/>
      <c r="K29" s="15"/>
      <c r="L29" s="14"/>
      <c r="M29" s="14"/>
      <c r="N29" s="14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04"/>
      <c r="Z29" s="104"/>
      <c r="AA29" s="146"/>
      <c r="AB29" s="141"/>
      <c r="AC29" s="144"/>
      <c r="AD29" s="21"/>
      <c r="AE29" s="21"/>
    </row>
    <row r="30" spans="1:41" ht="19.899999999999999" customHeight="1" x14ac:dyDescent="0.2">
      <c r="A30" s="8" t="s">
        <v>16</v>
      </c>
      <c r="B30" s="19" t="s">
        <v>14</v>
      </c>
      <c r="C30" s="12"/>
      <c r="D30" s="12"/>
      <c r="E30" s="54">
        <f t="shared" si="0"/>
        <v>0</v>
      </c>
      <c r="F30" s="54"/>
      <c r="G30" s="12"/>
      <c r="H30" s="41"/>
      <c r="I30" s="12"/>
      <c r="J30" s="41"/>
      <c r="K30" s="15"/>
      <c r="L30" s="14"/>
      <c r="M30" s="14"/>
      <c r="N30" s="14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04"/>
      <c r="Z30" s="104"/>
      <c r="AA30" s="146"/>
      <c r="AB30" s="141"/>
      <c r="AC30" s="144"/>
      <c r="AD30" s="21"/>
      <c r="AE30" s="21"/>
    </row>
    <row r="31" spans="1:41" ht="19.899999999999999" customHeight="1" thickBot="1" x14ac:dyDescent="0.25">
      <c r="A31" s="8" t="s">
        <v>17</v>
      </c>
      <c r="B31" s="19" t="s">
        <v>15</v>
      </c>
      <c r="C31" s="12"/>
      <c r="D31" s="12"/>
      <c r="E31" s="69">
        <f t="shared" si="0"/>
        <v>0</v>
      </c>
      <c r="F31" s="69"/>
      <c r="G31" s="12"/>
      <c r="H31" s="41"/>
      <c r="I31" s="12"/>
      <c r="J31" s="41"/>
      <c r="K31" s="15"/>
      <c r="L31" s="14"/>
      <c r="M31" s="14"/>
      <c r="N31" s="14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04"/>
      <c r="Z31" s="104"/>
      <c r="AA31" s="146"/>
      <c r="AB31" s="141"/>
      <c r="AC31" s="144"/>
      <c r="AD31" s="21"/>
      <c r="AE31" s="21"/>
    </row>
    <row r="32" spans="1:41" ht="19.899999999999999" customHeight="1" thickBot="1" x14ac:dyDescent="0.25">
      <c r="A32" s="9"/>
      <c r="B32" s="24"/>
      <c r="C32" s="17">
        <f>SUM(C29:C31)</f>
        <v>0</v>
      </c>
      <c r="D32" s="17">
        <f>SUM(D29:D31)</f>
        <v>0</v>
      </c>
      <c r="E32" s="70">
        <f t="shared" si="0"/>
        <v>0</v>
      </c>
      <c r="F32" s="85">
        <f>SUM(F29:F31)</f>
        <v>0</v>
      </c>
      <c r="G32" s="17">
        <f>SUM(G29:G31)</f>
        <v>0</v>
      </c>
      <c r="H32" s="17"/>
      <c r="I32" s="17">
        <f t="shared" ref="I32:AD32" si="3">SUM(I29:I31)</f>
        <v>0</v>
      </c>
      <c r="J32" s="66"/>
      <c r="K32" s="17">
        <f t="shared" si="3"/>
        <v>0</v>
      </c>
      <c r="L32" s="17">
        <f t="shared" si="3"/>
        <v>0</v>
      </c>
      <c r="M32" s="17">
        <f t="shared" si="3"/>
        <v>0</v>
      </c>
      <c r="N32" s="17">
        <f t="shared" si="3"/>
        <v>0</v>
      </c>
      <c r="O32" s="17">
        <f t="shared" si="3"/>
        <v>0</v>
      </c>
      <c r="P32" s="17">
        <f t="shared" si="3"/>
        <v>0</v>
      </c>
      <c r="Q32" s="17">
        <f t="shared" si="3"/>
        <v>0</v>
      </c>
      <c r="R32" s="17">
        <f t="shared" si="3"/>
        <v>0</v>
      </c>
      <c r="S32" s="17">
        <f t="shared" si="3"/>
        <v>0</v>
      </c>
      <c r="T32" s="17">
        <f t="shared" si="3"/>
        <v>0</v>
      </c>
      <c r="U32" s="17">
        <f t="shared" si="3"/>
        <v>0</v>
      </c>
      <c r="V32" s="17">
        <f t="shared" si="3"/>
        <v>0</v>
      </c>
      <c r="W32" s="17">
        <f t="shared" si="3"/>
        <v>0</v>
      </c>
      <c r="X32" s="93">
        <f t="shared" si="3"/>
        <v>0</v>
      </c>
      <c r="Y32" s="104"/>
      <c r="Z32" s="104"/>
      <c r="AA32" s="146"/>
      <c r="AB32" s="141"/>
      <c r="AC32" s="144"/>
      <c r="AD32" s="17">
        <f t="shared" si="3"/>
        <v>0</v>
      </c>
      <c r="AE32" s="20">
        <f>SUM(AE29:AE31)</f>
        <v>0</v>
      </c>
    </row>
    <row r="33" spans="1:31" ht="19.899999999999999" customHeight="1" thickBot="1" x14ac:dyDescent="0.25">
      <c r="A33" s="106" t="s">
        <v>8</v>
      </c>
      <c r="B33" s="10" t="s">
        <v>14</v>
      </c>
      <c r="C33" s="1">
        <v>5</v>
      </c>
      <c r="D33" s="1">
        <v>4</v>
      </c>
      <c r="E33" s="69">
        <f t="shared" si="0"/>
        <v>9</v>
      </c>
      <c r="F33" s="69">
        <v>43</v>
      </c>
      <c r="G33" s="1"/>
      <c r="H33" s="41"/>
      <c r="I33" s="1">
        <v>1</v>
      </c>
      <c r="J33" s="41" t="s">
        <v>66</v>
      </c>
      <c r="K33" s="1"/>
      <c r="L33" s="1">
        <v>6</v>
      </c>
      <c r="M33" s="1"/>
      <c r="N33" s="1">
        <v>2</v>
      </c>
      <c r="O33" s="1"/>
      <c r="P33" s="1">
        <v>1</v>
      </c>
      <c r="Q33" s="1">
        <v>2</v>
      </c>
      <c r="R33" s="1">
        <v>4</v>
      </c>
      <c r="S33" s="1">
        <v>2</v>
      </c>
      <c r="T33" s="1"/>
      <c r="U33" s="1">
        <v>2</v>
      </c>
      <c r="V33" s="1">
        <v>3</v>
      </c>
      <c r="W33" s="1">
        <v>4</v>
      </c>
      <c r="X33" s="2"/>
      <c r="Y33" s="104"/>
      <c r="Z33" s="104"/>
      <c r="AA33" s="146"/>
      <c r="AB33" s="141"/>
      <c r="AC33" s="144"/>
      <c r="AD33" s="4"/>
      <c r="AE33" s="4"/>
    </row>
    <row r="34" spans="1:31" ht="19.899999999999999" customHeight="1" thickBot="1" x14ac:dyDescent="0.25">
      <c r="A34" s="107"/>
      <c r="B34" s="11"/>
      <c r="C34" s="76">
        <f>C33</f>
        <v>5</v>
      </c>
      <c r="D34" s="77">
        <f>D33</f>
        <v>4</v>
      </c>
      <c r="E34" s="78">
        <f t="shared" si="0"/>
        <v>9</v>
      </c>
      <c r="F34" s="85">
        <f>SUM(F33)</f>
        <v>43</v>
      </c>
      <c r="G34" s="76">
        <f>G33</f>
        <v>0</v>
      </c>
      <c r="H34" s="76"/>
      <c r="I34" s="76">
        <f t="shared" ref="I34:AE34" si="4">+I33</f>
        <v>1</v>
      </c>
      <c r="J34" s="79"/>
      <c r="K34" s="80">
        <f t="shared" si="4"/>
        <v>0</v>
      </c>
      <c r="L34" s="80">
        <f t="shared" si="4"/>
        <v>6</v>
      </c>
      <c r="M34" s="80">
        <f t="shared" si="4"/>
        <v>0</v>
      </c>
      <c r="N34" s="80">
        <f t="shared" si="4"/>
        <v>2</v>
      </c>
      <c r="O34" s="80">
        <f t="shared" si="4"/>
        <v>0</v>
      </c>
      <c r="P34" s="80">
        <f t="shared" si="4"/>
        <v>1</v>
      </c>
      <c r="Q34" s="80">
        <f t="shared" si="4"/>
        <v>2</v>
      </c>
      <c r="R34" s="80">
        <f t="shared" si="4"/>
        <v>4</v>
      </c>
      <c r="S34" s="80">
        <f t="shared" si="4"/>
        <v>2</v>
      </c>
      <c r="T34" s="80">
        <f t="shared" si="4"/>
        <v>0</v>
      </c>
      <c r="U34" s="80">
        <f t="shared" si="4"/>
        <v>2</v>
      </c>
      <c r="V34" s="80">
        <f t="shared" si="4"/>
        <v>3</v>
      </c>
      <c r="W34" s="80">
        <f t="shared" si="4"/>
        <v>4</v>
      </c>
      <c r="X34" s="86">
        <f t="shared" si="4"/>
        <v>0</v>
      </c>
      <c r="Y34" s="104"/>
      <c r="Z34" s="104"/>
      <c r="AA34" s="146"/>
      <c r="AB34" s="141"/>
      <c r="AC34" s="144"/>
      <c r="AD34" s="81">
        <f t="shared" si="4"/>
        <v>0</v>
      </c>
      <c r="AE34" s="81">
        <f t="shared" si="4"/>
        <v>0</v>
      </c>
    </row>
    <row r="35" spans="1:31" ht="19.899999999999999" customHeight="1" thickBot="1" x14ac:dyDescent="0.25">
      <c r="A35" s="22" t="s">
        <v>30</v>
      </c>
      <c r="B35" s="22"/>
      <c r="C35" s="71">
        <f>C24+C28+C32+C34</f>
        <v>5</v>
      </c>
      <c r="D35" s="71">
        <f>D24+D28+D32+D34</f>
        <v>4</v>
      </c>
      <c r="E35" s="72">
        <f>E24+E28+E32+E34</f>
        <v>9</v>
      </c>
      <c r="F35" s="71">
        <f>F24+F28+F32+F34</f>
        <v>43</v>
      </c>
      <c r="G35" s="71">
        <f>G24+G28+G32+G34</f>
        <v>0</v>
      </c>
      <c r="H35" s="71"/>
      <c r="I35" s="71">
        <f t="shared" ref="I35:AE35" si="5">+I24+I28+I32+I34</f>
        <v>1</v>
      </c>
      <c r="J35" s="82"/>
      <c r="K35" s="71">
        <f t="shared" si="5"/>
        <v>0</v>
      </c>
      <c r="L35" s="71">
        <f t="shared" si="5"/>
        <v>6</v>
      </c>
      <c r="M35" s="71">
        <f t="shared" si="5"/>
        <v>0</v>
      </c>
      <c r="N35" s="71">
        <f t="shared" si="5"/>
        <v>2</v>
      </c>
      <c r="O35" s="71">
        <f t="shared" si="5"/>
        <v>0</v>
      </c>
      <c r="P35" s="71">
        <f t="shared" si="5"/>
        <v>1</v>
      </c>
      <c r="Q35" s="71">
        <f t="shared" si="5"/>
        <v>2</v>
      </c>
      <c r="R35" s="71">
        <f t="shared" si="5"/>
        <v>4</v>
      </c>
      <c r="S35" s="71">
        <f t="shared" si="5"/>
        <v>2</v>
      </c>
      <c r="T35" s="71">
        <f t="shared" si="5"/>
        <v>0</v>
      </c>
      <c r="U35" s="71">
        <f t="shared" si="5"/>
        <v>2</v>
      </c>
      <c r="V35" s="71">
        <f t="shared" si="5"/>
        <v>3</v>
      </c>
      <c r="W35" s="71">
        <f t="shared" si="5"/>
        <v>4</v>
      </c>
      <c r="X35" s="94">
        <f t="shared" si="5"/>
        <v>0</v>
      </c>
      <c r="Y35" s="105"/>
      <c r="Z35" s="105"/>
      <c r="AA35" s="147"/>
      <c r="AB35" s="142"/>
      <c r="AC35" s="145"/>
      <c r="AD35" s="71">
        <f>+AD24+AD28+AD32+AD34</f>
        <v>0</v>
      </c>
      <c r="AE35" s="71">
        <f t="shared" si="5"/>
        <v>0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31" s="7" customFormat="1" ht="19.899999999999999" hidden="1" customHeight="1" thickTop="1" x14ac:dyDescent="0.2">
      <c r="A38" s="108" t="s">
        <v>37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67"/>
      <c r="AE38" s="168"/>
    </row>
    <row r="39" spans="1:31" s="7" customFormat="1" ht="19.899999999999999" hidden="1" customHeight="1" thickBot="1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69"/>
      <c r="AE39" s="170"/>
    </row>
    <row r="40" spans="1:31" s="42" customFormat="1" ht="34.9" hidden="1" customHeight="1" thickTop="1" thickBot="1" x14ac:dyDescent="0.25">
      <c r="A40" s="150" t="s">
        <v>20</v>
      </c>
      <c r="B40" s="150" t="s">
        <v>10</v>
      </c>
      <c r="C40" s="154" t="s">
        <v>45</v>
      </c>
      <c r="D40" s="154"/>
      <c r="E40" s="138" t="s">
        <v>46</v>
      </c>
      <c r="F40" s="138" t="s">
        <v>47</v>
      </c>
      <c r="G40" s="138" t="s">
        <v>43</v>
      </c>
      <c r="H40" s="138" t="s">
        <v>36</v>
      </c>
      <c r="I40" s="177" t="s">
        <v>61</v>
      </c>
      <c r="J40" s="116"/>
      <c r="K40" s="116"/>
      <c r="L40" s="116"/>
      <c r="M40" s="116"/>
      <c r="N40" s="116"/>
      <c r="O40" s="178"/>
      <c r="P40" s="172" t="s">
        <v>1</v>
      </c>
      <c r="Q40" s="172"/>
      <c r="R40" s="172"/>
      <c r="S40" s="172"/>
      <c r="T40" s="174" t="s">
        <v>6</v>
      </c>
      <c r="U40" s="175"/>
      <c r="V40" s="175"/>
      <c r="W40" s="176"/>
      <c r="X40" s="171" t="s">
        <v>9</v>
      </c>
      <c r="Y40" s="172"/>
      <c r="Z40" s="172"/>
      <c r="AA40" s="172"/>
      <c r="AB40" s="172"/>
      <c r="AC40" s="173"/>
      <c r="AD40" s="130" t="s">
        <v>25</v>
      </c>
      <c r="AE40" s="133" t="s">
        <v>57</v>
      </c>
    </row>
    <row r="41" spans="1:31" s="42" customFormat="1" ht="38.25" hidden="1" customHeight="1" thickBot="1" x14ac:dyDescent="0.25">
      <c r="A41" s="150"/>
      <c r="B41" s="150"/>
      <c r="C41" s="154"/>
      <c r="D41" s="154"/>
      <c r="E41" s="138"/>
      <c r="F41" s="138"/>
      <c r="G41" s="138"/>
      <c r="H41" s="138"/>
      <c r="I41" s="137" t="s">
        <v>32</v>
      </c>
      <c r="J41" s="137" t="s">
        <v>33</v>
      </c>
      <c r="K41" s="155" t="s">
        <v>0</v>
      </c>
      <c r="L41" s="160" t="s">
        <v>58</v>
      </c>
      <c r="M41" s="135" t="s">
        <v>7</v>
      </c>
      <c r="N41" s="160" t="s">
        <v>59</v>
      </c>
      <c r="O41" s="101" t="s">
        <v>60</v>
      </c>
      <c r="P41" s="116"/>
      <c r="Q41" s="116"/>
      <c r="R41" s="116"/>
      <c r="S41" s="116"/>
      <c r="T41" s="120"/>
      <c r="U41" s="121"/>
      <c r="V41" s="121"/>
      <c r="W41" s="122"/>
      <c r="X41" s="126"/>
      <c r="Y41" s="127"/>
      <c r="Z41" s="127"/>
      <c r="AA41" s="127"/>
      <c r="AB41" s="127"/>
      <c r="AC41" s="128"/>
      <c r="AD41" s="130"/>
      <c r="AE41" s="133"/>
    </row>
    <row r="42" spans="1:31" s="42" customFormat="1" ht="112.5" hidden="1" customHeight="1" thickTop="1" thickBot="1" x14ac:dyDescent="0.25">
      <c r="A42" s="151"/>
      <c r="B42" s="152"/>
      <c r="C42" s="73" t="s">
        <v>23</v>
      </c>
      <c r="D42" s="74" t="s">
        <v>24</v>
      </c>
      <c r="E42" s="139"/>
      <c r="F42" s="139"/>
      <c r="G42" s="139"/>
      <c r="H42" s="139"/>
      <c r="I42" s="139"/>
      <c r="J42" s="139"/>
      <c r="K42" s="156"/>
      <c r="L42" s="161"/>
      <c r="M42" s="136"/>
      <c r="N42" s="161"/>
      <c r="O42" s="102"/>
      <c r="P42" s="95" t="s">
        <v>2</v>
      </c>
      <c r="Q42" s="45" t="s">
        <v>3</v>
      </c>
      <c r="R42" s="45" t="s">
        <v>4</v>
      </c>
      <c r="S42" s="46" t="s">
        <v>5</v>
      </c>
      <c r="T42" s="47" t="s">
        <v>2</v>
      </c>
      <c r="U42" s="45" t="s">
        <v>3</v>
      </c>
      <c r="V42" s="43" t="s">
        <v>4</v>
      </c>
      <c r="W42" s="48" t="s">
        <v>5</v>
      </c>
      <c r="X42" s="49" t="s">
        <v>44</v>
      </c>
      <c r="Y42" s="50" t="s">
        <v>54</v>
      </c>
      <c r="Z42" s="50" t="s">
        <v>55</v>
      </c>
      <c r="AA42" s="50" t="s">
        <v>56</v>
      </c>
      <c r="AB42" s="50" t="s">
        <v>62</v>
      </c>
      <c r="AC42" s="50" t="s">
        <v>63</v>
      </c>
      <c r="AD42" s="131"/>
      <c r="AE42" s="134"/>
    </row>
    <row r="43" spans="1:31" s="42" customFormat="1" ht="19.899999999999999" hidden="1" customHeight="1" x14ac:dyDescent="0.2">
      <c r="A43" s="51"/>
      <c r="B43" s="52" t="s">
        <v>13</v>
      </c>
      <c r="C43" s="54"/>
      <c r="D43" s="54"/>
      <c r="E43" s="54">
        <f>C43+D43</f>
        <v>0</v>
      </c>
      <c r="F43" s="54"/>
      <c r="G43" s="54"/>
      <c r="H43" s="41"/>
      <c r="I43" s="54"/>
      <c r="J43" s="41"/>
      <c r="K43" s="55"/>
      <c r="L43" s="55"/>
      <c r="M43" s="55"/>
      <c r="N43" s="55"/>
      <c r="O43" s="55"/>
      <c r="P43" s="56"/>
      <c r="Q43" s="56"/>
      <c r="R43" s="56"/>
      <c r="S43" s="56"/>
      <c r="T43" s="56"/>
      <c r="U43" s="56"/>
      <c r="V43" s="56"/>
      <c r="W43" s="56"/>
      <c r="X43" s="87"/>
      <c r="Y43" s="103"/>
      <c r="Z43" s="103"/>
      <c r="AA43" s="140"/>
      <c r="AB43" s="140"/>
      <c r="AC43" s="143"/>
      <c r="AD43" s="56"/>
      <c r="AE43" s="56"/>
    </row>
    <row r="44" spans="1:31" s="42" customFormat="1" ht="19.899999999999999" hidden="1" customHeight="1" x14ac:dyDescent="0.2">
      <c r="A44" s="58" t="s">
        <v>19</v>
      </c>
      <c r="B44" s="52" t="s">
        <v>14</v>
      </c>
      <c r="C44" s="59"/>
      <c r="D44" s="59"/>
      <c r="E44" s="54">
        <f t="shared" ref="E44:E56" si="6">C44+D44</f>
        <v>0</v>
      </c>
      <c r="F44" s="54"/>
      <c r="G44" s="59"/>
      <c r="H44" s="41"/>
      <c r="I44" s="59"/>
      <c r="J44" s="41"/>
      <c r="K44" s="53"/>
      <c r="L44" s="53"/>
      <c r="M44" s="53"/>
      <c r="N44" s="53"/>
      <c r="O44" s="53"/>
      <c r="P44" s="57"/>
      <c r="Q44" s="57"/>
      <c r="R44" s="57"/>
      <c r="S44" s="57"/>
      <c r="T44" s="57"/>
      <c r="U44" s="57"/>
      <c r="V44" s="57"/>
      <c r="W44" s="57"/>
      <c r="X44" s="88"/>
      <c r="Y44" s="104"/>
      <c r="Z44" s="104"/>
      <c r="AA44" s="146"/>
      <c r="AB44" s="141"/>
      <c r="AC44" s="144"/>
      <c r="AD44" s="57"/>
      <c r="AE44" s="57"/>
    </row>
    <row r="45" spans="1:31" s="42" customFormat="1" ht="19.899999999999999" hidden="1" customHeight="1" thickBot="1" x14ac:dyDescent="0.25">
      <c r="A45" s="58" t="s">
        <v>11</v>
      </c>
      <c r="B45" s="52" t="s">
        <v>15</v>
      </c>
      <c r="C45" s="61"/>
      <c r="D45" s="61"/>
      <c r="E45" s="69">
        <f t="shared" si="6"/>
        <v>0</v>
      </c>
      <c r="F45" s="69"/>
      <c r="G45" s="61"/>
      <c r="H45" s="41"/>
      <c r="I45" s="61"/>
      <c r="J45" s="41"/>
      <c r="K45" s="60"/>
      <c r="L45" s="60"/>
      <c r="M45" s="60"/>
      <c r="N45" s="60"/>
      <c r="O45" s="60"/>
      <c r="P45" s="62"/>
      <c r="Q45" s="62"/>
      <c r="R45" s="62"/>
      <c r="S45" s="62"/>
      <c r="T45" s="62"/>
      <c r="U45" s="62"/>
      <c r="V45" s="62"/>
      <c r="W45" s="62"/>
      <c r="X45" s="89"/>
      <c r="Y45" s="104"/>
      <c r="Z45" s="104"/>
      <c r="AA45" s="146"/>
      <c r="AB45" s="141"/>
      <c r="AC45" s="144"/>
      <c r="AD45" s="57"/>
      <c r="AE45" s="57"/>
    </row>
    <row r="46" spans="1:31" s="42" customFormat="1" ht="19.899999999999999" hidden="1" customHeight="1" thickBot="1" x14ac:dyDescent="0.25">
      <c r="A46" s="63"/>
      <c r="B46" s="64"/>
      <c r="C46" s="65">
        <f>SUM(C43:C45)</f>
        <v>0</v>
      </c>
      <c r="D46" s="65">
        <f>SUM(D43:D45)</f>
        <v>0</v>
      </c>
      <c r="E46" s="70">
        <f t="shared" si="6"/>
        <v>0</v>
      </c>
      <c r="F46" s="85">
        <f>E46*40</f>
        <v>0</v>
      </c>
      <c r="G46" s="75">
        <f>SUM(G43:G45)</f>
        <v>0</v>
      </c>
      <c r="H46" s="65"/>
      <c r="I46" s="65">
        <f>SUM(I43:I45)</f>
        <v>0</v>
      </c>
      <c r="J46" s="66"/>
      <c r="K46" s="65">
        <f t="shared" ref="K46:X46" si="7">SUM(K43:K45)</f>
        <v>0</v>
      </c>
      <c r="L46" s="65">
        <f t="shared" si="7"/>
        <v>0</v>
      </c>
      <c r="M46" s="65">
        <f t="shared" si="7"/>
        <v>0</v>
      </c>
      <c r="N46" s="65">
        <f t="shared" si="7"/>
        <v>0</v>
      </c>
      <c r="O46" s="65">
        <f t="shared" si="7"/>
        <v>0</v>
      </c>
      <c r="P46" s="65">
        <f t="shared" si="7"/>
        <v>0</v>
      </c>
      <c r="Q46" s="65">
        <f t="shared" si="7"/>
        <v>0</v>
      </c>
      <c r="R46" s="65">
        <f t="shared" si="7"/>
        <v>0</v>
      </c>
      <c r="S46" s="65">
        <f t="shared" si="7"/>
        <v>0</v>
      </c>
      <c r="T46" s="65">
        <f t="shared" si="7"/>
        <v>0</v>
      </c>
      <c r="U46" s="65">
        <f t="shared" si="7"/>
        <v>0</v>
      </c>
      <c r="V46" s="65">
        <f t="shared" si="7"/>
        <v>0</v>
      </c>
      <c r="W46" s="65">
        <f t="shared" si="7"/>
        <v>0</v>
      </c>
      <c r="X46" s="90">
        <f t="shared" si="7"/>
        <v>0</v>
      </c>
      <c r="Y46" s="104"/>
      <c r="Z46" s="104"/>
      <c r="AA46" s="146"/>
      <c r="AB46" s="141"/>
      <c r="AC46" s="144"/>
      <c r="AD46" s="65">
        <f>SUM(AD43:AD45)</f>
        <v>0</v>
      </c>
      <c r="AE46" s="65">
        <f>SUM(AE43:AE45)</f>
        <v>0</v>
      </c>
    </row>
    <row r="47" spans="1:31" ht="19.899999999999999" hidden="1" customHeight="1" x14ac:dyDescent="0.2">
      <c r="A47" s="23"/>
      <c r="B47" s="19" t="s">
        <v>13</v>
      </c>
      <c r="C47" s="13"/>
      <c r="D47" s="13"/>
      <c r="E47" s="54">
        <f t="shared" si="6"/>
        <v>0</v>
      </c>
      <c r="F47" s="54"/>
      <c r="G47" s="13"/>
      <c r="H47" s="41"/>
      <c r="I47" s="13"/>
      <c r="J47" s="41"/>
      <c r="K47" s="13"/>
      <c r="L47" s="13"/>
      <c r="M47" s="13"/>
      <c r="N47" s="13"/>
      <c r="O47" s="13"/>
      <c r="P47" s="18"/>
      <c r="Q47" s="18"/>
      <c r="R47" s="18"/>
      <c r="S47" s="18"/>
      <c r="T47" s="18"/>
      <c r="U47" s="18"/>
      <c r="V47" s="18"/>
      <c r="W47" s="18"/>
      <c r="X47" s="91"/>
      <c r="Y47" s="104"/>
      <c r="Z47" s="104"/>
      <c r="AA47" s="146"/>
      <c r="AB47" s="141"/>
      <c r="AC47" s="144"/>
      <c r="AD47" s="3"/>
      <c r="AE47" s="3"/>
    </row>
    <row r="48" spans="1:31" ht="19.899999999999999" hidden="1" customHeight="1" x14ac:dyDescent="0.2">
      <c r="A48" s="8" t="s">
        <v>19</v>
      </c>
      <c r="B48" s="19" t="s">
        <v>14</v>
      </c>
      <c r="C48" s="1"/>
      <c r="D48" s="1"/>
      <c r="E48" s="54">
        <f t="shared" si="6"/>
        <v>0</v>
      </c>
      <c r="F48" s="54"/>
      <c r="G48" s="1"/>
      <c r="H48" s="41"/>
      <c r="I48" s="1"/>
      <c r="J48" s="4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92"/>
      <c r="Y48" s="104"/>
      <c r="Z48" s="104"/>
      <c r="AA48" s="146"/>
      <c r="AB48" s="141"/>
      <c r="AC48" s="144"/>
      <c r="AD48" s="3"/>
      <c r="AE48" s="3"/>
    </row>
    <row r="49" spans="1:31" ht="19.899999999999999" hidden="1" customHeight="1" thickBot="1" x14ac:dyDescent="0.25">
      <c r="A49" s="8" t="s">
        <v>12</v>
      </c>
      <c r="B49" s="19" t="s">
        <v>15</v>
      </c>
      <c r="C49" s="1"/>
      <c r="D49" s="1"/>
      <c r="E49" s="69">
        <f t="shared" si="6"/>
        <v>0</v>
      </c>
      <c r="F49" s="69"/>
      <c r="G49" s="1"/>
      <c r="H49" s="41"/>
      <c r="I49" s="1"/>
      <c r="J49" s="4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92"/>
      <c r="Y49" s="104"/>
      <c r="Z49" s="104"/>
      <c r="AA49" s="146"/>
      <c r="AB49" s="141"/>
      <c r="AC49" s="144"/>
      <c r="AD49" s="3"/>
      <c r="AE49" s="3"/>
    </row>
    <row r="50" spans="1:31" ht="19.899999999999999" hidden="1" customHeight="1" thickBot="1" x14ac:dyDescent="0.25">
      <c r="A50" s="9"/>
      <c r="B50" s="24"/>
      <c r="C50" s="17">
        <f>SUM(C47:C49)</f>
        <v>0</v>
      </c>
      <c r="D50" s="17">
        <f>SUM(D47:D49)</f>
        <v>0</v>
      </c>
      <c r="E50" s="70">
        <f t="shared" si="6"/>
        <v>0</v>
      </c>
      <c r="F50" s="85">
        <f>E50*40</f>
        <v>0</v>
      </c>
      <c r="G50" s="17">
        <f>SUM(G47:G49)</f>
        <v>0</v>
      </c>
      <c r="H50" s="17"/>
      <c r="I50" s="17">
        <f>SUM(I47:I49)</f>
        <v>0</v>
      </c>
      <c r="J50" s="66"/>
      <c r="K50" s="17">
        <f t="shared" ref="K50:X50" si="8">SUM(K47:K49)</f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7">
        <f t="shared" si="8"/>
        <v>0</v>
      </c>
      <c r="P50" s="17">
        <f t="shared" si="8"/>
        <v>0</v>
      </c>
      <c r="Q50" s="17">
        <f t="shared" si="8"/>
        <v>0</v>
      </c>
      <c r="R50" s="17">
        <f t="shared" si="8"/>
        <v>0</v>
      </c>
      <c r="S50" s="17">
        <f t="shared" si="8"/>
        <v>0</v>
      </c>
      <c r="T50" s="17">
        <f t="shared" si="8"/>
        <v>0</v>
      </c>
      <c r="U50" s="17">
        <f t="shared" si="8"/>
        <v>0</v>
      </c>
      <c r="V50" s="17">
        <f t="shared" si="8"/>
        <v>0</v>
      </c>
      <c r="W50" s="17">
        <f t="shared" si="8"/>
        <v>0</v>
      </c>
      <c r="X50" s="93">
        <f t="shared" si="8"/>
        <v>0</v>
      </c>
      <c r="Y50" s="104"/>
      <c r="Z50" s="104"/>
      <c r="AA50" s="146"/>
      <c r="AB50" s="141"/>
      <c r="AC50" s="144"/>
      <c r="AD50" s="17">
        <f>SUM(AD47:AD49)</f>
        <v>0</v>
      </c>
      <c r="AE50" s="17">
        <f>SUM(AE47:AE49)</f>
        <v>0</v>
      </c>
    </row>
    <row r="51" spans="1:31" ht="19.899999999999999" hidden="1" customHeight="1" x14ac:dyDescent="0.2">
      <c r="A51" s="8"/>
      <c r="B51" s="19" t="s">
        <v>13</v>
      </c>
      <c r="C51" s="12"/>
      <c r="D51" s="12"/>
      <c r="E51" s="54">
        <f t="shared" si="6"/>
        <v>0</v>
      </c>
      <c r="F51" s="54"/>
      <c r="G51" s="12"/>
      <c r="H51" s="41"/>
      <c r="I51" s="12"/>
      <c r="J51" s="41"/>
      <c r="K51" s="15"/>
      <c r="L51" s="14"/>
      <c r="M51" s="14"/>
      <c r="N51" s="14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04"/>
      <c r="Z51" s="104"/>
      <c r="AA51" s="146"/>
      <c r="AB51" s="141"/>
      <c r="AC51" s="144"/>
      <c r="AD51" s="21"/>
      <c r="AE51" s="21"/>
    </row>
    <row r="52" spans="1:31" ht="19.899999999999999" hidden="1" customHeight="1" x14ac:dyDescent="0.2">
      <c r="A52" s="8" t="s">
        <v>16</v>
      </c>
      <c r="B52" s="19" t="s">
        <v>14</v>
      </c>
      <c r="C52" s="12"/>
      <c r="D52" s="12"/>
      <c r="E52" s="54">
        <f t="shared" si="6"/>
        <v>0</v>
      </c>
      <c r="F52" s="54"/>
      <c r="G52" s="12"/>
      <c r="H52" s="41"/>
      <c r="I52" s="12"/>
      <c r="J52" s="41"/>
      <c r="K52" s="15"/>
      <c r="L52" s="14"/>
      <c r="M52" s="14"/>
      <c r="N52" s="14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04"/>
      <c r="Z52" s="104"/>
      <c r="AA52" s="146"/>
      <c r="AB52" s="141"/>
      <c r="AC52" s="144"/>
      <c r="AD52" s="21"/>
      <c r="AE52" s="21"/>
    </row>
    <row r="53" spans="1:31" ht="19.899999999999999" hidden="1" customHeight="1" thickBot="1" x14ac:dyDescent="0.25">
      <c r="A53" s="8" t="s">
        <v>17</v>
      </c>
      <c r="B53" s="19" t="s">
        <v>15</v>
      </c>
      <c r="C53" s="12"/>
      <c r="D53" s="12"/>
      <c r="E53" s="69">
        <f t="shared" si="6"/>
        <v>0</v>
      </c>
      <c r="F53" s="69"/>
      <c r="G53" s="12"/>
      <c r="H53" s="41"/>
      <c r="I53" s="12"/>
      <c r="J53" s="41"/>
      <c r="K53" s="15"/>
      <c r="L53" s="14"/>
      <c r="M53" s="14"/>
      <c r="N53" s="14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04"/>
      <c r="Z53" s="104"/>
      <c r="AA53" s="146"/>
      <c r="AB53" s="141"/>
      <c r="AC53" s="144"/>
      <c r="AD53" s="21"/>
      <c r="AE53" s="21"/>
    </row>
    <row r="54" spans="1:31" ht="19.899999999999999" hidden="1" customHeight="1" thickBot="1" x14ac:dyDescent="0.25">
      <c r="A54" s="9"/>
      <c r="B54" s="24"/>
      <c r="C54" s="17">
        <f>SUM(C51:C53)</f>
        <v>0</v>
      </c>
      <c r="D54" s="17">
        <f>SUM(D51:D53)</f>
        <v>0</v>
      </c>
      <c r="E54" s="70">
        <f t="shared" si="6"/>
        <v>0</v>
      </c>
      <c r="F54" s="85">
        <f>SUM(F51:F53)</f>
        <v>0</v>
      </c>
      <c r="G54" s="17">
        <f>SUM(G51:G53)</f>
        <v>0</v>
      </c>
      <c r="H54" s="17"/>
      <c r="I54" s="17">
        <f>SUM(I51:I53)</f>
        <v>0</v>
      </c>
      <c r="J54" s="66"/>
      <c r="K54" s="17">
        <f t="shared" ref="K54:X54" si="9">SUM(K51:K53)</f>
        <v>0</v>
      </c>
      <c r="L54" s="17">
        <f t="shared" si="9"/>
        <v>0</v>
      </c>
      <c r="M54" s="17">
        <f t="shared" si="9"/>
        <v>0</v>
      </c>
      <c r="N54" s="17">
        <f t="shared" si="9"/>
        <v>0</v>
      </c>
      <c r="O54" s="17">
        <f t="shared" si="9"/>
        <v>0</v>
      </c>
      <c r="P54" s="17">
        <f t="shared" si="9"/>
        <v>0</v>
      </c>
      <c r="Q54" s="17">
        <f t="shared" si="9"/>
        <v>0</v>
      </c>
      <c r="R54" s="17">
        <f t="shared" si="9"/>
        <v>0</v>
      </c>
      <c r="S54" s="17">
        <f t="shared" si="9"/>
        <v>0</v>
      </c>
      <c r="T54" s="17">
        <f t="shared" si="9"/>
        <v>0</v>
      </c>
      <c r="U54" s="17">
        <f t="shared" si="9"/>
        <v>0</v>
      </c>
      <c r="V54" s="17">
        <f t="shared" si="9"/>
        <v>0</v>
      </c>
      <c r="W54" s="17">
        <f t="shared" si="9"/>
        <v>0</v>
      </c>
      <c r="X54" s="93">
        <f t="shared" si="9"/>
        <v>0</v>
      </c>
      <c r="Y54" s="104"/>
      <c r="Z54" s="104"/>
      <c r="AA54" s="146"/>
      <c r="AB54" s="141"/>
      <c r="AC54" s="144"/>
      <c r="AD54" s="17">
        <f>SUM(AD51:AD53)</f>
        <v>0</v>
      </c>
      <c r="AE54" s="20">
        <f>SUM(AE51:AE53)</f>
        <v>0</v>
      </c>
    </row>
    <row r="55" spans="1:31" ht="19.899999999999999" hidden="1" customHeight="1" thickBot="1" x14ac:dyDescent="0.25">
      <c r="A55" s="106" t="s">
        <v>8</v>
      </c>
      <c r="B55" s="10" t="s">
        <v>14</v>
      </c>
      <c r="C55" s="1"/>
      <c r="D55" s="1"/>
      <c r="E55" s="69">
        <f t="shared" si="6"/>
        <v>0</v>
      </c>
      <c r="F55" s="69"/>
      <c r="G55" s="1"/>
      <c r="H55" s="41"/>
      <c r="I55" s="1"/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104"/>
      <c r="Z55" s="104"/>
      <c r="AA55" s="146"/>
      <c r="AB55" s="141"/>
      <c r="AC55" s="144"/>
      <c r="AD55" s="4"/>
      <c r="AE55" s="4"/>
    </row>
    <row r="56" spans="1:31" ht="19.899999999999999" hidden="1" customHeight="1" thickBot="1" x14ac:dyDescent="0.25">
      <c r="A56" s="107"/>
      <c r="B56" s="11"/>
      <c r="C56" s="76">
        <f>C55</f>
        <v>0</v>
      </c>
      <c r="D56" s="77">
        <f>D55</f>
        <v>0</v>
      </c>
      <c r="E56" s="78">
        <f t="shared" si="6"/>
        <v>0</v>
      </c>
      <c r="F56" s="85">
        <f>SUM(F55)</f>
        <v>0</v>
      </c>
      <c r="G56" s="76">
        <f>G55</f>
        <v>0</v>
      </c>
      <c r="H56" s="76"/>
      <c r="I56" s="76">
        <f>+I55</f>
        <v>0</v>
      </c>
      <c r="J56" s="79"/>
      <c r="K56" s="80">
        <f t="shared" ref="K56:X56" si="10">+K55</f>
        <v>0</v>
      </c>
      <c r="L56" s="80">
        <f t="shared" si="10"/>
        <v>0</v>
      </c>
      <c r="M56" s="80">
        <f t="shared" si="10"/>
        <v>0</v>
      </c>
      <c r="N56" s="80">
        <f t="shared" si="10"/>
        <v>0</v>
      </c>
      <c r="O56" s="80">
        <f t="shared" si="10"/>
        <v>0</v>
      </c>
      <c r="P56" s="80">
        <f t="shared" si="10"/>
        <v>0</v>
      </c>
      <c r="Q56" s="80">
        <f t="shared" si="10"/>
        <v>0</v>
      </c>
      <c r="R56" s="80">
        <f t="shared" si="10"/>
        <v>0</v>
      </c>
      <c r="S56" s="80">
        <f t="shared" si="10"/>
        <v>0</v>
      </c>
      <c r="T56" s="80">
        <f t="shared" si="10"/>
        <v>0</v>
      </c>
      <c r="U56" s="80">
        <f t="shared" si="10"/>
        <v>0</v>
      </c>
      <c r="V56" s="80">
        <f t="shared" si="10"/>
        <v>0</v>
      </c>
      <c r="W56" s="80">
        <f t="shared" si="10"/>
        <v>0</v>
      </c>
      <c r="X56" s="86">
        <f t="shared" si="10"/>
        <v>0</v>
      </c>
      <c r="Y56" s="104"/>
      <c r="Z56" s="104"/>
      <c r="AA56" s="146"/>
      <c r="AB56" s="141"/>
      <c r="AC56" s="144"/>
      <c r="AD56" s="81">
        <f>+AD55</f>
        <v>0</v>
      </c>
      <c r="AE56" s="81">
        <f>+AE55</f>
        <v>0</v>
      </c>
    </row>
    <row r="57" spans="1:31" ht="19.899999999999999" hidden="1" customHeight="1" thickBot="1" x14ac:dyDescent="0.25">
      <c r="A57" s="22" t="s">
        <v>30</v>
      </c>
      <c r="B57" s="22"/>
      <c r="C57" s="71">
        <f>C46+C50+C54+C56</f>
        <v>0</v>
      </c>
      <c r="D57" s="71">
        <f>D46+D50+D54+D56</f>
        <v>0</v>
      </c>
      <c r="E57" s="72">
        <f>E46+E50+E54+E56</f>
        <v>0</v>
      </c>
      <c r="F57" s="71">
        <f>F46+F50+F54+F56</f>
        <v>0</v>
      </c>
      <c r="G57" s="71">
        <f>G46+G50+G54+G56</f>
        <v>0</v>
      </c>
      <c r="H57" s="71"/>
      <c r="I57" s="71">
        <f>+I46+I50+I54+I56</f>
        <v>0</v>
      </c>
      <c r="J57" s="82"/>
      <c r="K57" s="71">
        <f t="shared" ref="K57:X57" si="11">+K46+K50+K54+K56</f>
        <v>0</v>
      </c>
      <c r="L57" s="71">
        <f t="shared" si="11"/>
        <v>0</v>
      </c>
      <c r="M57" s="71">
        <f t="shared" si="11"/>
        <v>0</v>
      </c>
      <c r="N57" s="71">
        <f t="shared" si="11"/>
        <v>0</v>
      </c>
      <c r="O57" s="71">
        <f t="shared" si="11"/>
        <v>0</v>
      </c>
      <c r="P57" s="71">
        <f t="shared" si="11"/>
        <v>0</v>
      </c>
      <c r="Q57" s="71">
        <f t="shared" si="11"/>
        <v>0</v>
      </c>
      <c r="R57" s="71">
        <f t="shared" si="11"/>
        <v>0</v>
      </c>
      <c r="S57" s="71">
        <f t="shared" si="11"/>
        <v>0</v>
      </c>
      <c r="T57" s="71">
        <f t="shared" si="11"/>
        <v>0</v>
      </c>
      <c r="U57" s="71">
        <f t="shared" si="11"/>
        <v>0</v>
      </c>
      <c r="V57" s="71">
        <f t="shared" si="11"/>
        <v>0</v>
      </c>
      <c r="W57" s="71">
        <f t="shared" si="11"/>
        <v>0</v>
      </c>
      <c r="X57" s="94">
        <f t="shared" si="11"/>
        <v>0</v>
      </c>
      <c r="Y57" s="105"/>
      <c r="Z57" s="105"/>
      <c r="AA57" s="147"/>
      <c r="AB57" s="142"/>
      <c r="AC57" s="145"/>
      <c r="AD57" s="71">
        <f>+AD46+AD50+AD54+AD56</f>
        <v>0</v>
      </c>
      <c r="AE57" s="71">
        <f>+AE46+AE50+AE54+AE56</f>
        <v>0</v>
      </c>
    </row>
    <row r="58" spans="1:31" s="7" customFormat="1" ht="19.899999999999999" hidden="1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31" s="7" customFormat="1" ht="19.899999999999999" hidden="1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31" s="34" customFormat="1" ht="19.899999999999999" hidden="1" customHeight="1" x14ac:dyDescent="0.25">
      <c r="A60" s="32" t="s">
        <v>18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2"/>
    </row>
    <row r="61" spans="1:31" s="35" customFormat="1" ht="18" hidden="1" x14ac:dyDescent="0.25"/>
    <row r="62" spans="1:31" s="35" customFormat="1" ht="18" hidden="1" x14ac:dyDescent="0.25"/>
    <row r="63" spans="1:31" s="35" customFormat="1" ht="18" hidden="1" x14ac:dyDescent="0.25"/>
    <row r="64" spans="1:31" s="35" customFormat="1" ht="41.25" hidden="1" customHeight="1" x14ac:dyDescent="0.25">
      <c r="A64" s="37" t="s">
        <v>38</v>
      </c>
      <c r="B64" s="163" t="s">
        <v>27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</row>
    <row r="65" spans="1:28" s="35" customFormat="1" ht="18" hidden="1" x14ac:dyDescent="0.25">
      <c r="A65" s="37"/>
    </row>
    <row r="66" spans="1:28" s="35" customFormat="1" ht="18" hidden="1" x14ac:dyDescent="0.25">
      <c r="A66" s="37"/>
    </row>
    <row r="67" spans="1:28" s="35" customFormat="1" ht="27" hidden="1" customHeight="1" x14ac:dyDescent="0.25">
      <c r="A67" s="37" t="s">
        <v>21</v>
      </c>
      <c r="B67" s="38" t="s">
        <v>22</v>
      </c>
    </row>
    <row r="68" spans="1:28" ht="15.75" hidden="1" x14ac:dyDescent="0.25">
      <c r="A68" s="3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5.75" hidden="1" x14ac:dyDescent="0.25">
      <c r="A69" s="3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5.75" hidden="1" x14ac:dyDescent="0.25">
      <c r="A70" s="3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5" hidden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5" hidden="1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5" hidden="1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5" hidden="1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5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5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5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5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5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5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5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</sheetData>
  <dataConsolidate/>
  <mergeCells count="63">
    <mergeCell ref="C40:D41"/>
    <mergeCell ref="B18:B20"/>
    <mergeCell ref="F40:F42"/>
    <mergeCell ref="H40:H42"/>
    <mergeCell ref="I15:U15"/>
    <mergeCell ref="A17:AA17"/>
    <mergeCell ref="A18:A20"/>
    <mergeCell ref="I19:I20"/>
    <mergeCell ref="A33:A34"/>
    <mergeCell ref="G18:G20"/>
    <mergeCell ref="Y21:Y35"/>
    <mergeCell ref="J19:J20"/>
    <mergeCell ref="K19:K20"/>
    <mergeCell ref="A4:AA4"/>
    <mergeCell ref="A5:AA5"/>
    <mergeCell ref="A6:AA6"/>
    <mergeCell ref="A7:AA7"/>
    <mergeCell ref="A8:AA8"/>
    <mergeCell ref="A9:AA10"/>
    <mergeCell ref="C18:D19"/>
    <mergeCell ref="E18:E20"/>
    <mergeCell ref="F18:F20"/>
    <mergeCell ref="B64:AC64"/>
    <mergeCell ref="I41:I42"/>
    <mergeCell ref="J41:J42"/>
    <mergeCell ref="K41:K42"/>
    <mergeCell ref="Y43:Y57"/>
    <mergeCell ref="E40:E42"/>
    <mergeCell ref="G40:G42"/>
    <mergeCell ref="B40:B42"/>
    <mergeCell ref="M41:M42"/>
    <mergeCell ref="I40:O40"/>
    <mergeCell ref="A55:A56"/>
    <mergeCell ref="A40:A42"/>
    <mergeCell ref="AC43:AC57"/>
    <mergeCell ref="P18:S19"/>
    <mergeCell ref="T18:W19"/>
    <mergeCell ref="X18:AC19"/>
    <mergeCell ref="AB21:AB35"/>
    <mergeCell ref="Z21:Z35"/>
    <mergeCell ref="AA21:AA35"/>
    <mergeCell ref="AC21:AC35"/>
    <mergeCell ref="AB43:AB57"/>
    <mergeCell ref="P40:S41"/>
    <mergeCell ref="T40:W41"/>
    <mergeCell ref="Z43:Z57"/>
    <mergeCell ref="AA43:AA57"/>
    <mergeCell ref="G13:AE13"/>
    <mergeCell ref="L19:L20"/>
    <mergeCell ref="N19:N20"/>
    <mergeCell ref="O19:O20"/>
    <mergeCell ref="L41:L42"/>
    <mergeCell ref="N41:N42"/>
    <mergeCell ref="O41:O42"/>
    <mergeCell ref="A38:AE39"/>
    <mergeCell ref="X40:AC41"/>
    <mergeCell ref="AD40:AD42"/>
    <mergeCell ref="AE40:AE42"/>
    <mergeCell ref="AD18:AD20"/>
    <mergeCell ref="AE18:AE20"/>
    <mergeCell ref="M19:M20"/>
    <mergeCell ref="I18:O18"/>
    <mergeCell ref="H18:H20"/>
  </mergeCells>
  <dataValidations count="3">
    <dataValidation type="whole" operator="equal" allowBlank="1" showInputMessage="1" showErrorMessage="1" sqref="G21:G28 G43:G50">
      <formula1>F21*40</formula1>
    </dataValidation>
    <dataValidation type="custom" allowBlank="1" showInputMessage="1" showErrorMessage="1" errorTitle="ESCRIBIR SOLO TEXTO" error="SOLO ACEPTA TEXTO" promptTitle="ESCRIBIR SOLO TEXTO" prompt="SOLO ACEPTA TEXTO" sqref="J21:J35 H21:H23 H25:H27 H29:H31 H33 J43:J57 H43:H45 H47:H49 H51:H53 H55">
      <formula1>ISTEXT(H21)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28 F43:F50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84"/>
  <sheetViews>
    <sheetView zoomScale="70" zoomScaleNormal="70" workbookViewId="0">
      <selection activeCell="E72" sqref="E72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4.42578125" customWidth="1"/>
    <col min="7" max="7" width="18.140625" customWidth="1"/>
    <col min="8" max="8" width="26.85546875" customWidth="1"/>
    <col min="9" max="9" width="9.140625" customWidth="1"/>
    <col min="10" max="10" width="20.28515625" customWidth="1"/>
    <col min="11" max="11" width="8.42578125" customWidth="1"/>
    <col min="12" max="12" width="17.28515625" customWidth="1"/>
    <col min="13" max="13" width="9.42578125" customWidth="1"/>
    <col min="14" max="14" width="13.7109375" customWidth="1"/>
    <col min="15" max="15" width="19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4" width="13.42578125" customWidth="1"/>
    <col min="25" max="25" width="15.140625" customWidth="1"/>
    <col min="26" max="26" width="17.5703125" customWidth="1"/>
    <col min="27" max="28" width="15.85546875" customWidth="1"/>
    <col min="29" max="29" width="17.28515625" customWidth="1"/>
    <col min="30" max="30" width="14.5703125" customWidth="1"/>
    <col min="31" max="31" width="15" customWidth="1"/>
  </cols>
  <sheetData>
    <row r="4" spans="1:41" ht="30.75" customHeight="1" x14ac:dyDescent="0.35">
      <c r="A4" s="162" t="s">
        <v>31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28"/>
    </row>
    <row r="5" spans="1:41" ht="23.25" x14ac:dyDescent="0.2">
      <c r="A5" s="165" t="s">
        <v>28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97"/>
    </row>
    <row r="6" spans="1:41" ht="23.25" x14ac:dyDescent="0.2">
      <c r="A6" s="165" t="s">
        <v>29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97"/>
    </row>
    <row r="7" spans="1:41" ht="23.25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97"/>
    </row>
    <row r="8" spans="1:41" ht="23.25" x14ac:dyDescent="0.2">
      <c r="A8" s="166" t="s">
        <v>64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98"/>
    </row>
    <row r="9" spans="1:41" ht="23.25" x14ac:dyDescent="0.2">
      <c r="A9" s="165" t="s">
        <v>42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97"/>
    </row>
    <row r="10" spans="1:41" s="25" customFormat="1" ht="23.25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97"/>
    </row>
    <row r="11" spans="1:41" s="25" customFormat="1" ht="23.25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41" s="25" customFormat="1" ht="23.25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41" s="25" customFormat="1" ht="24" customHeight="1" x14ac:dyDescent="0.35">
      <c r="A13" s="28"/>
      <c r="B13" s="28"/>
      <c r="C13" s="28"/>
      <c r="D13" s="28"/>
      <c r="E13" s="28"/>
      <c r="F13" s="28"/>
      <c r="G13" s="148" t="s">
        <v>65</v>
      </c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s="25" customFormat="1" ht="24" customHeight="1" x14ac:dyDescent="0.35">
      <c r="A14" s="28"/>
      <c r="B14" s="28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s="25" customFormat="1" ht="23.25" customHeight="1" x14ac:dyDescent="0.35">
      <c r="A15" s="28"/>
      <c r="B15" s="28"/>
      <c r="C15" s="28"/>
      <c r="D15" s="28"/>
      <c r="E15" s="28"/>
      <c r="F15" s="28"/>
      <c r="G15" s="28"/>
      <c r="H15" s="28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28"/>
      <c r="W15" s="28"/>
      <c r="X15" s="28"/>
      <c r="Y15" s="28"/>
      <c r="Z15" s="28"/>
      <c r="AA15" s="29"/>
      <c r="AB15" s="29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s="25" customFormat="1" ht="23.25" customHeight="1" x14ac:dyDescent="0.35">
      <c r="A16" s="28"/>
      <c r="B16" s="28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28"/>
      <c r="W16" s="28"/>
      <c r="X16" s="28"/>
      <c r="Y16" s="28"/>
      <c r="Z16" s="28"/>
      <c r="AA16" s="29"/>
      <c r="AB16" s="29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1" ht="27.75" customHeight="1" thickBot="1" x14ac:dyDescent="0.3">
      <c r="A17" s="149" t="s">
        <v>26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99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42" customFormat="1" ht="34.9" customHeight="1" thickTop="1" thickBot="1" x14ac:dyDescent="0.25">
      <c r="A18" s="101" t="s">
        <v>20</v>
      </c>
      <c r="B18" s="101" t="s">
        <v>10</v>
      </c>
      <c r="C18" s="153" t="s">
        <v>48</v>
      </c>
      <c r="D18" s="153"/>
      <c r="E18" s="137" t="s">
        <v>49</v>
      </c>
      <c r="F18" s="137" t="s">
        <v>50</v>
      </c>
      <c r="G18" s="137" t="s">
        <v>43</v>
      </c>
      <c r="H18" s="137" t="s">
        <v>36</v>
      </c>
      <c r="I18" s="157" t="s">
        <v>61</v>
      </c>
      <c r="J18" s="158"/>
      <c r="K18" s="158"/>
      <c r="L18" s="158"/>
      <c r="M18" s="158"/>
      <c r="N18" s="158"/>
      <c r="O18" s="159"/>
      <c r="P18" s="115" t="s">
        <v>1</v>
      </c>
      <c r="Q18" s="115"/>
      <c r="R18" s="115"/>
      <c r="S18" s="115"/>
      <c r="T18" s="117" t="s">
        <v>6</v>
      </c>
      <c r="U18" s="118"/>
      <c r="V18" s="118"/>
      <c r="W18" s="119"/>
      <c r="X18" s="123" t="s">
        <v>9</v>
      </c>
      <c r="Y18" s="124"/>
      <c r="Z18" s="124"/>
      <c r="AA18" s="124"/>
      <c r="AB18" s="124"/>
      <c r="AC18" s="125"/>
      <c r="AD18" s="129" t="s">
        <v>25</v>
      </c>
      <c r="AE18" s="132" t="s">
        <v>57</v>
      </c>
    </row>
    <row r="19" spans="1:41" s="42" customFormat="1" ht="38.25" customHeight="1" thickBot="1" x14ac:dyDescent="0.25">
      <c r="A19" s="150"/>
      <c r="B19" s="150"/>
      <c r="C19" s="154"/>
      <c r="D19" s="154"/>
      <c r="E19" s="138"/>
      <c r="F19" s="138"/>
      <c r="G19" s="138"/>
      <c r="H19" s="138"/>
      <c r="I19" s="137" t="s">
        <v>32</v>
      </c>
      <c r="J19" s="137" t="s">
        <v>33</v>
      </c>
      <c r="K19" s="155" t="s">
        <v>0</v>
      </c>
      <c r="L19" s="160" t="s">
        <v>58</v>
      </c>
      <c r="M19" s="135" t="s">
        <v>7</v>
      </c>
      <c r="N19" s="160" t="s">
        <v>59</v>
      </c>
      <c r="O19" s="101" t="s">
        <v>60</v>
      </c>
      <c r="P19" s="116"/>
      <c r="Q19" s="116"/>
      <c r="R19" s="116"/>
      <c r="S19" s="116"/>
      <c r="T19" s="120"/>
      <c r="U19" s="121"/>
      <c r="V19" s="121"/>
      <c r="W19" s="122"/>
      <c r="X19" s="126"/>
      <c r="Y19" s="127"/>
      <c r="Z19" s="127"/>
      <c r="AA19" s="127"/>
      <c r="AB19" s="127"/>
      <c r="AC19" s="128"/>
      <c r="AD19" s="130"/>
      <c r="AE19" s="133"/>
    </row>
    <row r="20" spans="1:41" s="42" customFormat="1" ht="111" customHeight="1" thickTop="1" thickBot="1" x14ac:dyDescent="0.25">
      <c r="A20" s="151"/>
      <c r="B20" s="152"/>
      <c r="C20" s="73" t="s">
        <v>23</v>
      </c>
      <c r="D20" s="74" t="s">
        <v>24</v>
      </c>
      <c r="E20" s="139"/>
      <c r="F20" s="139"/>
      <c r="G20" s="139"/>
      <c r="H20" s="139"/>
      <c r="I20" s="139"/>
      <c r="J20" s="139"/>
      <c r="K20" s="156"/>
      <c r="L20" s="161"/>
      <c r="M20" s="136"/>
      <c r="N20" s="161"/>
      <c r="O20" s="102"/>
      <c r="P20" s="95" t="s">
        <v>2</v>
      </c>
      <c r="Q20" s="45" t="s">
        <v>3</v>
      </c>
      <c r="R20" s="45" t="s">
        <v>4</v>
      </c>
      <c r="S20" s="46" t="s">
        <v>5</v>
      </c>
      <c r="T20" s="47" t="s">
        <v>2</v>
      </c>
      <c r="U20" s="45" t="s">
        <v>3</v>
      </c>
      <c r="V20" s="43" t="s">
        <v>4</v>
      </c>
      <c r="W20" s="48" t="s">
        <v>5</v>
      </c>
      <c r="X20" s="49" t="s">
        <v>44</v>
      </c>
      <c r="Y20" s="50" t="s">
        <v>54</v>
      </c>
      <c r="Z20" s="50" t="s">
        <v>55</v>
      </c>
      <c r="AA20" s="50" t="s">
        <v>56</v>
      </c>
      <c r="AB20" s="50" t="s">
        <v>62</v>
      </c>
      <c r="AC20" s="50" t="s">
        <v>63</v>
      </c>
      <c r="AD20" s="131"/>
      <c r="AE20" s="134"/>
    </row>
    <row r="21" spans="1:41" s="42" customFormat="1" ht="19.899999999999999" customHeight="1" x14ac:dyDescent="0.2">
      <c r="A21" s="51"/>
      <c r="B21" s="52" t="s">
        <v>13</v>
      </c>
      <c r="C21" s="54"/>
      <c r="D21" s="54"/>
      <c r="E21" s="54">
        <f>C21+D21</f>
        <v>0</v>
      </c>
      <c r="F21" s="54"/>
      <c r="G21" s="54"/>
      <c r="H21" s="41"/>
      <c r="I21" s="54"/>
      <c r="J21" s="41"/>
      <c r="K21" s="55"/>
      <c r="L21" s="55"/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87"/>
      <c r="Y21" s="103"/>
      <c r="Z21" s="103"/>
      <c r="AA21" s="140"/>
      <c r="AB21" s="140"/>
      <c r="AC21" s="143"/>
      <c r="AD21" s="56"/>
      <c r="AE21" s="56"/>
    </row>
    <row r="22" spans="1:41" s="42" customFormat="1" ht="19.899999999999999" customHeight="1" x14ac:dyDescent="0.2">
      <c r="A22" s="58" t="s">
        <v>19</v>
      </c>
      <c r="B22" s="52" t="s">
        <v>14</v>
      </c>
      <c r="C22" s="59"/>
      <c r="D22" s="59"/>
      <c r="E22" s="54">
        <f t="shared" ref="E22:E34" si="0">C22+D22</f>
        <v>0</v>
      </c>
      <c r="F22" s="54"/>
      <c r="G22" s="59"/>
      <c r="H22" s="41"/>
      <c r="I22" s="59"/>
      <c r="J22" s="41"/>
      <c r="K22" s="53"/>
      <c r="L22" s="53"/>
      <c r="M22" s="53"/>
      <c r="N22" s="53"/>
      <c r="O22" s="53"/>
      <c r="P22" s="57"/>
      <c r="Q22" s="57"/>
      <c r="R22" s="57"/>
      <c r="S22" s="57"/>
      <c r="T22" s="57"/>
      <c r="U22" s="57"/>
      <c r="V22" s="57"/>
      <c r="W22" s="57"/>
      <c r="X22" s="88"/>
      <c r="Y22" s="104"/>
      <c r="Z22" s="104"/>
      <c r="AA22" s="146"/>
      <c r="AB22" s="141"/>
      <c r="AC22" s="144"/>
      <c r="AD22" s="57"/>
      <c r="AE22" s="57"/>
    </row>
    <row r="23" spans="1:41" s="42" customFormat="1" ht="19.899999999999999" customHeight="1" thickBot="1" x14ac:dyDescent="0.25">
      <c r="A23" s="58" t="s">
        <v>11</v>
      </c>
      <c r="B23" s="52" t="s">
        <v>15</v>
      </c>
      <c r="C23" s="61"/>
      <c r="D23" s="61"/>
      <c r="E23" s="69">
        <f t="shared" si="0"/>
        <v>0</v>
      </c>
      <c r="F23" s="69"/>
      <c r="G23" s="61"/>
      <c r="H23" s="41"/>
      <c r="I23" s="61"/>
      <c r="J23" s="41"/>
      <c r="K23" s="60"/>
      <c r="L23" s="60"/>
      <c r="M23" s="60"/>
      <c r="N23" s="60"/>
      <c r="O23" s="60"/>
      <c r="P23" s="62"/>
      <c r="Q23" s="62"/>
      <c r="R23" s="62"/>
      <c r="S23" s="62"/>
      <c r="T23" s="62"/>
      <c r="U23" s="62"/>
      <c r="V23" s="62"/>
      <c r="W23" s="62"/>
      <c r="X23" s="89"/>
      <c r="Y23" s="104"/>
      <c r="Z23" s="104"/>
      <c r="AA23" s="146"/>
      <c r="AB23" s="141"/>
      <c r="AC23" s="144"/>
      <c r="AD23" s="57"/>
      <c r="AE23" s="57"/>
    </row>
    <row r="24" spans="1:41" s="42" customFormat="1" ht="19.899999999999999" customHeight="1" thickBot="1" x14ac:dyDescent="0.25">
      <c r="A24" s="63"/>
      <c r="B24" s="64"/>
      <c r="C24" s="65">
        <f>SUM(C21:C23)</f>
        <v>0</v>
      </c>
      <c r="D24" s="65">
        <f>SUM(D21:D23)</f>
        <v>0</v>
      </c>
      <c r="E24" s="70">
        <f t="shared" si="0"/>
        <v>0</v>
      </c>
      <c r="F24" s="85">
        <f>E24*40</f>
        <v>0</v>
      </c>
      <c r="G24" s="75">
        <f>SUM(G21:G23)</f>
        <v>0</v>
      </c>
      <c r="H24" s="65"/>
      <c r="I24" s="65">
        <f t="shared" ref="I24:AE24" si="1">SUM(I21:I23)</f>
        <v>0</v>
      </c>
      <c r="J24" s="66"/>
      <c r="K24" s="65">
        <f t="shared" si="1"/>
        <v>0</v>
      </c>
      <c r="L24" s="65">
        <f t="shared" si="1"/>
        <v>0</v>
      </c>
      <c r="M24" s="65">
        <f t="shared" si="1"/>
        <v>0</v>
      </c>
      <c r="N24" s="65">
        <f t="shared" si="1"/>
        <v>0</v>
      </c>
      <c r="O24" s="65">
        <f t="shared" si="1"/>
        <v>0</v>
      </c>
      <c r="P24" s="65">
        <f t="shared" si="1"/>
        <v>0</v>
      </c>
      <c r="Q24" s="65">
        <f t="shared" si="1"/>
        <v>0</v>
      </c>
      <c r="R24" s="65">
        <f t="shared" si="1"/>
        <v>0</v>
      </c>
      <c r="S24" s="65">
        <f t="shared" si="1"/>
        <v>0</v>
      </c>
      <c r="T24" s="65">
        <f t="shared" si="1"/>
        <v>0</v>
      </c>
      <c r="U24" s="65">
        <f t="shared" si="1"/>
        <v>0</v>
      </c>
      <c r="V24" s="65">
        <f t="shared" si="1"/>
        <v>0</v>
      </c>
      <c r="W24" s="65">
        <f t="shared" si="1"/>
        <v>0</v>
      </c>
      <c r="X24" s="90">
        <f t="shared" si="1"/>
        <v>0</v>
      </c>
      <c r="Y24" s="104"/>
      <c r="Z24" s="104"/>
      <c r="AA24" s="146"/>
      <c r="AB24" s="141"/>
      <c r="AC24" s="144"/>
      <c r="AD24" s="65">
        <f t="shared" si="1"/>
        <v>0</v>
      </c>
      <c r="AE24" s="65">
        <f t="shared" si="1"/>
        <v>0</v>
      </c>
    </row>
    <row r="25" spans="1:41" ht="19.899999999999999" customHeight="1" x14ac:dyDescent="0.2">
      <c r="A25" s="23"/>
      <c r="B25" s="19" t="s">
        <v>13</v>
      </c>
      <c r="C25" s="13"/>
      <c r="D25" s="13"/>
      <c r="E25" s="54">
        <f t="shared" si="0"/>
        <v>0</v>
      </c>
      <c r="F25" s="54"/>
      <c r="G25" s="13"/>
      <c r="H25" s="41"/>
      <c r="I25" s="13"/>
      <c r="J25" s="41"/>
      <c r="K25" s="13"/>
      <c r="L25" s="13"/>
      <c r="M25" s="13"/>
      <c r="N25" s="13"/>
      <c r="O25" s="13"/>
      <c r="P25" s="18"/>
      <c r="Q25" s="18"/>
      <c r="R25" s="18"/>
      <c r="S25" s="18"/>
      <c r="T25" s="18"/>
      <c r="U25" s="18"/>
      <c r="V25" s="18"/>
      <c r="W25" s="18"/>
      <c r="X25" s="91"/>
      <c r="Y25" s="104"/>
      <c r="Z25" s="104"/>
      <c r="AA25" s="146"/>
      <c r="AB25" s="141"/>
      <c r="AC25" s="144"/>
      <c r="AD25" s="3"/>
      <c r="AE25" s="3"/>
    </row>
    <row r="26" spans="1:41" ht="19.899999999999999" customHeight="1" x14ac:dyDescent="0.2">
      <c r="A26" s="8" t="s">
        <v>19</v>
      </c>
      <c r="B26" s="19" t="s">
        <v>14</v>
      </c>
      <c r="C26" s="1"/>
      <c r="D26" s="1"/>
      <c r="E26" s="54">
        <f t="shared" si="0"/>
        <v>0</v>
      </c>
      <c r="F26" s="54"/>
      <c r="G26" s="1"/>
      <c r="H26" s="41"/>
      <c r="I26" s="1"/>
      <c r="J26" s="41"/>
      <c r="K26" s="1"/>
      <c r="L26" s="1"/>
      <c r="M26" s="1"/>
      <c r="N26" s="1"/>
      <c r="O26" s="1"/>
      <c r="P26" s="3"/>
      <c r="Q26" s="3"/>
      <c r="R26" s="3"/>
      <c r="S26" s="3"/>
      <c r="T26" s="3"/>
      <c r="U26" s="3"/>
      <c r="V26" s="3"/>
      <c r="W26" s="3"/>
      <c r="X26" s="92"/>
      <c r="Y26" s="104"/>
      <c r="Z26" s="104"/>
      <c r="AA26" s="146"/>
      <c r="AB26" s="141"/>
      <c r="AC26" s="144"/>
      <c r="AD26" s="3"/>
      <c r="AE26" s="3"/>
    </row>
    <row r="27" spans="1:41" ht="19.899999999999999" customHeight="1" thickBot="1" x14ac:dyDescent="0.25">
      <c r="A27" s="8" t="s">
        <v>12</v>
      </c>
      <c r="B27" s="19" t="s">
        <v>15</v>
      </c>
      <c r="C27" s="1"/>
      <c r="D27" s="1"/>
      <c r="E27" s="69">
        <f t="shared" si="0"/>
        <v>0</v>
      </c>
      <c r="F27" s="69"/>
      <c r="G27" s="1"/>
      <c r="H27" s="41"/>
      <c r="I27" s="1"/>
      <c r="J27" s="41"/>
      <c r="K27" s="1"/>
      <c r="L27" s="1"/>
      <c r="M27" s="1"/>
      <c r="N27" s="1"/>
      <c r="O27" s="1"/>
      <c r="P27" s="3"/>
      <c r="Q27" s="3"/>
      <c r="R27" s="3"/>
      <c r="S27" s="3"/>
      <c r="T27" s="3"/>
      <c r="U27" s="3"/>
      <c r="V27" s="3"/>
      <c r="W27" s="3"/>
      <c r="X27" s="92"/>
      <c r="Y27" s="104"/>
      <c r="Z27" s="104"/>
      <c r="AA27" s="146"/>
      <c r="AB27" s="141"/>
      <c r="AC27" s="144"/>
      <c r="AD27" s="3"/>
      <c r="AE27" s="3"/>
    </row>
    <row r="28" spans="1:41" ht="19.899999999999999" customHeight="1" thickBot="1" x14ac:dyDescent="0.25">
      <c r="A28" s="9"/>
      <c r="B28" s="24"/>
      <c r="C28" s="17">
        <f>SUM(C25:C27)</f>
        <v>0</v>
      </c>
      <c r="D28" s="17">
        <f>SUM(D25:D27)</f>
        <v>0</v>
      </c>
      <c r="E28" s="70">
        <f t="shared" si="0"/>
        <v>0</v>
      </c>
      <c r="F28" s="85">
        <f>E28*40</f>
        <v>0</v>
      </c>
      <c r="G28" s="17">
        <f>SUM(G25:G27)</f>
        <v>0</v>
      </c>
      <c r="H28" s="17"/>
      <c r="I28" s="17">
        <f t="shared" ref="I28:AE28" si="2">SUM(I25:I27)</f>
        <v>0</v>
      </c>
      <c r="J28" s="66"/>
      <c r="K28" s="17">
        <f t="shared" si="2"/>
        <v>0</v>
      </c>
      <c r="L28" s="17">
        <f t="shared" si="2"/>
        <v>0</v>
      </c>
      <c r="M28" s="17">
        <f t="shared" si="2"/>
        <v>0</v>
      </c>
      <c r="N28" s="17">
        <f t="shared" si="2"/>
        <v>0</v>
      </c>
      <c r="O28" s="17">
        <f t="shared" si="2"/>
        <v>0</v>
      </c>
      <c r="P28" s="17">
        <f t="shared" si="2"/>
        <v>0</v>
      </c>
      <c r="Q28" s="17">
        <f t="shared" si="2"/>
        <v>0</v>
      </c>
      <c r="R28" s="17">
        <f t="shared" si="2"/>
        <v>0</v>
      </c>
      <c r="S28" s="17">
        <f t="shared" si="2"/>
        <v>0</v>
      </c>
      <c r="T28" s="17">
        <f t="shared" si="2"/>
        <v>0</v>
      </c>
      <c r="U28" s="17">
        <f t="shared" si="2"/>
        <v>0</v>
      </c>
      <c r="V28" s="17">
        <f t="shared" si="2"/>
        <v>0</v>
      </c>
      <c r="W28" s="17">
        <f t="shared" si="2"/>
        <v>0</v>
      </c>
      <c r="X28" s="93">
        <f t="shared" si="2"/>
        <v>0</v>
      </c>
      <c r="Y28" s="104"/>
      <c r="Z28" s="104"/>
      <c r="AA28" s="146"/>
      <c r="AB28" s="141"/>
      <c r="AC28" s="144"/>
      <c r="AD28" s="17">
        <f t="shared" si="2"/>
        <v>0</v>
      </c>
      <c r="AE28" s="17">
        <f t="shared" si="2"/>
        <v>0</v>
      </c>
    </row>
    <row r="29" spans="1:41" ht="19.899999999999999" customHeight="1" x14ac:dyDescent="0.2">
      <c r="A29" s="8"/>
      <c r="B29" s="19" t="s">
        <v>13</v>
      </c>
      <c r="C29" s="12"/>
      <c r="D29" s="12"/>
      <c r="E29" s="54">
        <f t="shared" si="0"/>
        <v>0</v>
      </c>
      <c r="F29" s="54"/>
      <c r="G29" s="12"/>
      <c r="H29" s="41"/>
      <c r="I29" s="12"/>
      <c r="J29" s="41"/>
      <c r="K29" s="15"/>
      <c r="L29" s="14"/>
      <c r="M29" s="14"/>
      <c r="N29" s="14"/>
      <c r="O29" s="15"/>
      <c r="P29" s="16"/>
      <c r="Q29" s="16"/>
      <c r="R29" s="16"/>
      <c r="S29" s="16"/>
      <c r="T29" s="16"/>
      <c r="U29" s="16"/>
      <c r="V29" s="16"/>
      <c r="W29" s="16"/>
      <c r="X29" s="16"/>
      <c r="Y29" s="104"/>
      <c r="Z29" s="104"/>
      <c r="AA29" s="146"/>
      <c r="AB29" s="141"/>
      <c r="AC29" s="144"/>
      <c r="AD29" s="21"/>
      <c r="AE29" s="21"/>
    </row>
    <row r="30" spans="1:41" ht="19.899999999999999" customHeight="1" x14ac:dyDescent="0.2">
      <c r="A30" s="8" t="s">
        <v>16</v>
      </c>
      <c r="B30" s="19" t="s">
        <v>14</v>
      </c>
      <c r="C30" s="12"/>
      <c r="D30" s="12"/>
      <c r="E30" s="54">
        <f t="shared" si="0"/>
        <v>0</v>
      </c>
      <c r="F30" s="54"/>
      <c r="G30" s="12"/>
      <c r="H30" s="41"/>
      <c r="I30" s="12"/>
      <c r="J30" s="41"/>
      <c r="K30" s="15"/>
      <c r="L30" s="14"/>
      <c r="M30" s="14"/>
      <c r="N30" s="14"/>
      <c r="O30" s="15"/>
      <c r="P30" s="16"/>
      <c r="Q30" s="16"/>
      <c r="R30" s="16"/>
      <c r="S30" s="16"/>
      <c r="T30" s="16"/>
      <c r="U30" s="16"/>
      <c r="V30" s="16"/>
      <c r="W30" s="16"/>
      <c r="X30" s="16"/>
      <c r="Y30" s="104"/>
      <c r="Z30" s="104"/>
      <c r="AA30" s="146"/>
      <c r="AB30" s="141"/>
      <c r="AC30" s="144"/>
      <c r="AD30" s="21"/>
      <c r="AE30" s="21"/>
    </row>
    <row r="31" spans="1:41" ht="19.899999999999999" customHeight="1" thickBot="1" x14ac:dyDescent="0.25">
      <c r="A31" s="8" t="s">
        <v>17</v>
      </c>
      <c r="B31" s="19" t="s">
        <v>15</v>
      </c>
      <c r="C31" s="12"/>
      <c r="D31" s="12"/>
      <c r="E31" s="69">
        <f t="shared" si="0"/>
        <v>0</v>
      </c>
      <c r="F31" s="69"/>
      <c r="G31" s="12"/>
      <c r="H31" s="41"/>
      <c r="I31" s="12"/>
      <c r="J31" s="41"/>
      <c r="K31" s="15"/>
      <c r="L31" s="14"/>
      <c r="M31" s="14"/>
      <c r="N31" s="14"/>
      <c r="O31" s="15"/>
      <c r="P31" s="16"/>
      <c r="Q31" s="16"/>
      <c r="R31" s="16"/>
      <c r="S31" s="16"/>
      <c r="T31" s="16"/>
      <c r="U31" s="16"/>
      <c r="V31" s="16"/>
      <c r="W31" s="16"/>
      <c r="X31" s="16"/>
      <c r="Y31" s="104"/>
      <c r="Z31" s="104"/>
      <c r="AA31" s="146"/>
      <c r="AB31" s="141"/>
      <c r="AC31" s="144"/>
      <c r="AD31" s="21"/>
      <c r="AE31" s="21"/>
    </row>
    <row r="32" spans="1:41" ht="19.899999999999999" customHeight="1" thickBot="1" x14ac:dyDescent="0.25">
      <c r="A32" s="9"/>
      <c r="B32" s="24"/>
      <c r="C32" s="17">
        <f>SUM(C29:C31)</f>
        <v>0</v>
      </c>
      <c r="D32" s="17">
        <f>SUM(D29:D31)</f>
        <v>0</v>
      </c>
      <c r="E32" s="70">
        <f t="shared" si="0"/>
        <v>0</v>
      </c>
      <c r="F32" s="85">
        <f>SUM(F29:F31)</f>
        <v>0</v>
      </c>
      <c r="G32" s="17">
        <f>SUM(G29:G31)</f>
        <v>0</v>
      </c>
      <c r="H32" s="17"/>
      <c r="I32" s="17">
        <f t="shared" ref="I32:AD32" si="3">SUM(I29:I31)</f>
        <v>0</v>
      </c>
      <c r="J32" s="66"/>
      <c r="K32" s="17">
        <f t="shared" si="3"/>
        <v>0</v>
      </c>
      <c r="L32" s="17">
        <f t="shared" si="3"/>
        <v>0</v>
      </c>
      <c r="M32" s="17">
        <f t="shared" si="3"/>
        <v>0</v>
      </c>
      <c r="N32" s="17">
        <f t="shared" si="3"/>
        <v>0</v>
      </c>
      <c r="O32" s="17">
        <f t="shared" si="3"/>
        <v>0</v>
      </c>
      <c r="P32" s="17">
        <f t="shared" si="3"/>
        <v>0</v>
      </c>
      <c r="Q32" s="17">
        <f t="shared" si="3"/>
        <v>0</v>
      </c>
      <c r="R32" s="17">
        <f t="shared" si="3"/>
        <v>0</v>
      </c>
      <c r="S32" s="17">
        <f t="shared" si="3"/>
        <v>0</v>
      </c>
      <c r="T32" s="17">
        <f t="shared" si="3"/>
        <v>0</v>
      </c>
      <c r="U32" s="17">
        <f t="shared" si="3"/>
        <v>0</v>
      </c>
      <c r="V32" s="17">
        <f t="shared" si="3"/>
        <v>0</v>
      </c>
      <c r="W32" s="17">
        <f t="shared" si="3"/>
        <v>0</v>
      </c>
      <c r="X32" s="93">
        <f t="shared" si="3"/>
        <v>0</v>
      </c>
      <c r="Y32" s="104"/>
      <c r="Z32" s="104"/>
      <c r="AA32" s="146"/>
      <c r="AB32" s="141"/>
      <c r="AC32" s="144"/>
      <c r="AD32" s="17">
        <f t="shared" si="3"/>
        <v>0</v>
      </c>
      <c r="AE32" s="20">
        <f>SUM(AE29:AE31)</f>
        <v>0</v>
      </c>
    </row>
    <row r="33" spans="1:31" ht="19.899999999999999" customHeight="1" thickBot="1" x14ac:dyDescent="0.25">
      <c r="A33" s="106" t="s">
        <v>8</v>
      </c>
      <c r="B33" s="10" t="s">
        <v>14</v>
      </c>
      <c r="C33" s="1">
        <v>3</v>
      </c>
      <c r="D33" s="1">
        <v>3</v>
      </c>
      <c r="E33" s="69">
        <f>SUM(C33:D33)</f>
        <v>6</v>
      </c>
      <c r="F33" s="69">
        <v>96</v>
      </c>
      <c r="G33" s="1"/>
      <c r="H33" s="41"/>
      <c r="I33" s="1"/>
      <c r="J33" s="41"/>
      <c r="K33" s="1"/>
      <c r="L33" s="1">
        <v>6</v>
      </c>
      <c r="M33" s="1"/>
      <c r="N33" s="1"/>
      <c r="O33" s="1"/>
      <c r="P33" s="1">
        <v>2</v>
      </c>
      <c r="Q33" s="1">
        <v>1</v>
      </c>
      <c r="R33" s="1">
        <v>2</v>
      </c>
      <c r="S33" s="1">
        <v>1</v>
      </c>
      <c r="T33" s="1"/>
      <c r="U33" s="1">
        <v>0</v>
      </c>
      <c r="V33" s="1">
        <v>3</v>
      </c>
      <c r="W33" s="1">
        <v>3</v>
      </c>
      <c r="X33" s="2"/>
      <c r="Y33" s="104"/>
      <c r="Z33" s="104"/>
      <c r="AA33" s="146"/>
      <c r="AB33" s="141"/>
      <c r="AC33" s="144"/>
      <c r="AD33" s="4"/>
      <c r="AE33" s="4"/>
    </row>
    <row r="34" spans="1:31" ht="19.899999999999999" customHeight="1" thickBot="1" x14ac:dyDescent="0.25">
      <c r="A34" s="107"/>
      <c r="B34" s="11"/>
      <c r="C34" s="76">
        <f>C33</f>
        <v>3</v>
      </c>
      <c r="D34" s="77">
        <f>D33</f>
        <v>3</v>
      </c>
      <c r="E34" s="78">
        <f t="shared" si="0"/>
        <v>6</v>
      </c>
      <c r="F34" s="85">
        <f>SUM(F33)</f>
        <v>96</v>
      </c>
      <c r="G34" s="76">
        <f>G33</f>
        <v>0</v>
      </c>
      <c r="H34" s="76"/>
      <c r="I34" s="76">
        <f t="shared" ref="I34:AE34" si="4">+I33</f>
        <v>0</v>
      </c>
      <c r="J34" s="79"/>
      <c r="K34" s="80">
        <f t="shared" si="4"/>
        <v>0</v>
      </c>
      <c r="L34" s="80">
        <f t="shared" si="4"/>
        <v>6</v>
      </c>
      <c r="M34" s="80">
        <f t="shared" si="4"/>
        <v>0</v>
      </c>
      <c r="N34" s="80">
        <f t="shared" si="4"/>
        <v>0</v>
      </c>
      <c r="O34" s="80">
        <f t="shared" si="4"/>
        <v>0</v>
      </c>
      <c r="P34" s="80">
        <f t="shared" si="4"/>
        <v>2</v>
      </c>
      <c r="Q34" s="80">
        <f t="shared" si="4"/>
        <v>1</v>
      </c>
      <c r="R34" s="80">
        <f t="shared" si="4"/>
        <v>2</v>
      </c>
      <c r="S34" s="80">
        <f t="shared" si="4"/>
        <v>1</v>
      </c>
      <c r="T34" s="80">
        <f t="shared" si="4"/>
        <v>0</v>
      </c>
      <c r="U34" s="80">
        <f t="shared" si="4"/>
        <v>0</v>
      </c>
      <c r="V34" s="80">
        <f t="shared" si="4"/>
        <v>3</v>
      </c>
      <c r="W34" s="80">
        <f t="shared" si="4"/>
        <v>3</v>
      </c>
      <c r="X34" s="86">
        <f t="shared" si="4"/>
        <v>0</v>
      </c>
      <c r="Y34" s="104"/>
      <c r="Z34" s="104"/>
      <c r="AA34" s="146"/>
      <c r="AB34" s="141"/>
      <c r="AC34" s="144"/>
      <c r="AD34" s="81">
        <f t="shared" si="4"/>
        <v>0</v>
      </c>
      <c r="AE34" s="81">
        <f t="shared" si="4"/>
        <v>0</v>
      </c>
    </row>
    <row r="35" spans="1:31" ht="19.899999999999999" customHeight="1" thickBot="1" x14ac:dyDescent="0.25">
      <c r="A35" s="22" t="s">
        <v>30</v>
      </c>
      <c r="B35" s="22"/>
      <c r="C35" s="71">
        <f>C24+C28+C32+C34</f>
        <v>3</v>
      </c>
      <c r="D35" s="71">
        <f>D24+D28+D32+D34</f>
        <v>3</v>
      </c>
      <c r="E35" s="72">
        <f>E24+E28+E32+E34</f>
        <v>6</v>
      </c>
      <c r="F35" s="71">
        <f>F24+F28+F32+F34</f>
        <v>96</v>
      </c>
      <c r="G35" s="71">
        <f>G24+G28+G32+G34</f>
        <v>0</v>
      </c>
      <c r="H35" s="71"/>
      <c r="I35" s="71">
        <f t="shared" ref="I35:AE35" si="5">+I24+I28+I32+I34</f>
        <v>0</v>
      </c>
      <c r="J35" s="82"/>
      <c r="K35" s="71">
        <f t="shared" si="5"/>
        <v>0</v>
      </c>
      <c r="L35" s="71">
        <f t="shared" si="5"/>
        <v>6</v>
      </c>
      <c r="M35" s="71">
        <f t="shared" si="5"/>
        <v>0</v>
      </c>
      <c r="N35" s="71">
        <f t="shared" si="5"/>
        <v>0</v>
      </c>
      <c r="O35" s="71">
        <f t="shared" si="5"/>
        <v>0</v>
      </c>
      <c r="P35" s="71">
        <f t="shared" si="5"/>
        <v>2</v>
      </c>
      <c r="Q35" s="71">
        <f t="shared" si="5"/>
        <v>1</v>
      </c>
      <c r="R35" s="71">
        <f t="shared" si="5"/>
        <v>2</v>
      </c>
      <c r="S35" s="71">
        <f t="shared" si="5"/>
        <v>1</v>
      </c>
      <c r="T35" s="71">
        <f t="shared" si="5"/>
        <v>0</v>
      </c>
      <c r="U35" s="71">
        <f t="shared" si="5"/>
        <v>0</v>
      </c>
      <c r="V35" s="71">
        <f t="shared" si="5"/>
        <v>3</v>
      </c>
      <c r="W35" s="71">
        <f t="shared" si="5"/>
        <v>3</v>
      </c>
      <c r="X35" s="94">
        <f t="shared" si="5"/>
        <v>0</v>
      </c>
      <c r="Y35" s="105"/>
      <c r="Z35" s="105"/>
      <c r="AA35" s="147"/>
      <c r="AB35" s="142"/>
      <c r="AC35" s="145"/>
      <c r="AD35" s="71">
        <f>+AD24+AD28+AD32+AD34</f>
        <v>0</v>
      </c>
      <c r="AE35" s="71">
        <f t="shared" si="5"/>
        <v>0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31" s="7" customFormat="1" ht="19.899999999999999" hidden="1" customHeight="1" thickTop="1" x14ac:dyDescent="0.2">
      <c r="A38" s="108" t="s">
        <v>37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67"/>
      <c r="AE38" s="168"/>
    </row>
    <row r="39" spans="1:31" s="7" customFormat="1" ht="19.899999999999999" hidden="1" customHeight="1" thickBot="1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69"/>
      <c r="AE39" s="170"/>
    </row>
    <row r="40" spans="1:31" s="42" customFormat="1" ht="34.9" hidden="1" customHeight="1" thickTop="1" thickBot="1" x14ac:dyDescent="0.25">
      <c r="A40" s="150" t="s">
        <v>20</v>
      </c>
      <c r="B40" s="150" t="s">
        <v>10</v>
      </c>
      <c r="C40" s="154" t="s">
        <v>48</v>
      </c>
      <c r="D40" s="154"/>
      <c r="E40" s="138" t="s">
        <v>49</v>
      </c>
      <c r="F40" s="138" t="s">
        <v>50</v>
      </c>
      <c r="G40" s="138" t="s">
        <v>43</v>
      </c>
      <c r="H40" s="138" t="s">
        <v>36</v>
      </c>
      <c r="I40" s="157" t="s">
        <v>61</v>
      </c>
      <c r="J40" s="158"/>
      <c r="K40" s="158"/>
      <c r="L40" s="158"/>
      <c r="M40" s="158"/>
      <c r="N40" s="158"/>
      <c r="O40" s="159"/>
      <c r="P40" s="187" t="s">
        <v>1</v>
      </c>
      <c r="Q40" s="172"/>
      <c r="R40" s="172"/>
      <c r="S40" s="172"/>
      <c r="T40" s="174" t="s">
        <v>6</v>
      </c>
      <c r="U40" s="175"/>
      <c r="V40" s="175"/>
      <c r="W40" s="176"/>
      <c r="X40" s="171" t="s">
        <v>9</v>
      </c>
      <c r="Y40" s="172"/>
      <c r="Z40" s="172"/>
      <c r="AA40" s="172"/>
      <c r="AB40" s="172"/>
      <c r="AC40" s="173"/>
      <c r="AD40" s="130" t="s">
        <v>25</v>
      </c>
      <c r="AE40" s="133" t="s">
        <v>57</v>
      </c>
    </row>
    <row r="41" spans="1:31" s="42" customFormat="1" ht="38.25" hidden="1" customHeight="1" thickBot="1" x14ac:dyDescent="0.25">
      <c r="A41" s="150"/>
      <c r="B41" s="150"/>
      <c r="C41" s="154"/>
      <c r="D41" s="154"/>
      <c r="E41" s="138"/>
      <c r="F41" s="138"/>
      <c r="G41" s="138"/>
      <c r="H41" s="138"/>
      <c r="I41" s="137" t="s">
        <v>32</v>
      </c>
      <c r="J41" s="137" t="s">
        <v>33</v>
      </c>
      <c r="K41" s="155" t="s">
        <v>0</v>
      </c>
      <c r="L41" s="160" t="s">
        <v>58</v>
      </c>
      <c r="M41" s="135" t="s">
        <v>7</v>
      </c>
      <c r="N41" s="160" t="s">
        <v>59</v>
      </c>
      <c r="O41" s="101" t="s">
        <v>60</v>
      </c>
      <c r="P41" s="177"/>
      <c r="Q41" s="116"/>
      <c r="R41" s="116"/>
      <c r="S41" s="116"/>
      <c r="T41" s="120"/>
      <c r="U41" s="121"/>
      <c r="V41" s="121"/>
      <c r="W41" s="122"/>
      <c r="X41" s="126"/>
      <c r="Y41" s="127"/>
      <c r="Z41" s="127"/>
      <c r="AA41" s="127"/>
      <c r="AB41" s="127"/>
      <c r="AC41" s="128"/>
      <c r="AD41" s="130"/>
      <c r="AE41" s="133"/>
    </row>
    <row r="42" spans="1:31" s="42" customFormat="1" ht="89.25" hidden="1" customHeight="1" thickTop="1" thickBot="1" x14ac:dyDescent="0.25">
      <c r="A42" s="151"/>
      <c r="B42" s="152"/>
      <c r="C42" s="73" t="s">
        <v>23</v>
      </c>
      <c r="D42" s="74" t="s">
        <v>24</v>
      </c>
      <c r="E42" s="139"/>
      <c r="F42" s="139"/>
      <c r="G42" s="139"/>
      <c r="H42" s="139"/>
      <c r="I42" s="139"/>
      <c r="J42" s="139"/>
      <c r="K42" s="156"/>
      <c r="L42" s="161"/>
      <c r="M42" s="136"/>
      <c r="N42" s="161"/>
      <c r="O42" s="102"/>
      <c r="P42" s="44" t="s">
        <v>2</v>
      </c>
      <c r="Q42" s="45" t="s">
        <v>3</v>
      </c>
      <c r="R42" s="45" t="s">
        <v>4</v>
      </c>
      <c r="S42" s="46" t="s">
        <v>5</v>
      </c>
      <c r="T42" s="47" t="s">
        <v>2</v>
      </c>
      <c r="U42" s="45" t="s">
        <v>3</v>
      </c>
      <c r="V42" s="43" t="s">
        <v>4</v>
      </c>
      <c r="W42" s="48" t="s">
        <v>5</v>
      </c>
      <c r="X42" s="49" t="s">
        <v>44</v>
      </c>
      <c r="Y42" s="50" t="s">
        <v>54</v>
      </c>
      <c r="Z42" s="50" t="s">
        <v>55</v>
      </c>
      <c r="AA42" s="50" t="s">
        <v>56</v>
      </c>
      <c r="AB42" s="50" t="s">
        <v>62</v>
      </c>
      <c r="AC42" s="50" t="s">
        <v>63</v>
      </c>
      <c r="AD42" s="131"/>
      <c r="AE42" s="134"/>
    </row>
    <row r="43" spans="1:31" s="42" customFormat="1" ht="19.899999999999999" hidden="1" customHeight="1" x14ac:dyDescent="0.2">
      <c r="A43" s="51"/>
      <c r="B43" s="52" t="s">
        <v>13</v>
      </c>
      <c r="C43" s="54"/>
      <c r="D43" s="54"/>
      <c r="E43" s="54">
        <f>C43+D43</f>
        <v>0</v>
      </c>
      <c r="F43" s="54"/>
      <c r="G43" s="54"/>
      <c r="H43" s="41"/>
      <c r="I43" s="54"/>
      <c r="J43" s="41"/>
      <c r="K43" s="53"/>
      <c r="L43" s="53"/>
      <c r="M43" s="55"/>
      <c r="N43" s="53"/>
      <c r="O43" s="53"/>
      <c r="P43" s="56"/>
      <c r="Q43" s="56"/>
      <c r="R43" s="56"/>
      <c r="S43" s="56"/>
      <c r="T43" s="56"/>
      <c r="U43" s="56"/>
      <c r="V43" s="56"/>
      <c r="W43" s="56"/>
      <c r="X43" s="87"/>
      <c r="Y43" s="179"/>
      <c r="Z43" s="179"/>
      <c r="AA43" s="182"/>
      <c r="AB43" s="182"/>
      <c r="AC43" s="143"/>
      <c r="AD43" s="56"/>
      <c r="AE43" s="56"/>
    </row>
    <row r="44" spans="1:31" s="42" customFormat="1" ht="19.899999999999999" hidden="1" customHeight="1" x14ac:dyDescent="0.2">
      <c r="A44" s="58" t="s">
        <v>19</v>
      </c>
      <c r="B44" s="52" t="s">
        <v>14</v>
      </c>
      <c r="C44" s="59"/>
      <c r="D44" s="59"/>
      <c r="E44" s="54">
        <f t="shared" ref="E44:E56" si="6">C44+D44</f>
        <v>0</v>
      </c>
      <c r="F44" s="54"/>
      <c r="G44" s="59"/>
      <c r="H44" s="41"/>
      <c r="I44" s="59"/>
      <c r="J44" s="41"/>
      <c r="K44" s="53"/>
      <c r="L44" s="53"/>
      <c r="M44" s="53"/>
      <c r="N44" s="53"/>
      <c r="O44" s="53"/>
      <c r="P44" s="57"/>
      <c r="Q44" s="57"/>
      <c r="R44" s="57"/>
      <c r="S44" s="57"/>
      <c r="T44" s="57"/>
      <c r="U44" s="57"/>
      <c r="V44" s="57"/>
      <c r="W44" s="57"/>
      <c r="X44" s="88"/>
      <c r="Y44" s="180"/>
      <c r="Z44" s="180"/>
      <c r="AA44" s="183"/>
      <c r="AB44" s="185"/>
      <c r="AC44" s="144"/>
      <c r="AD44" s="57"/>
      <c r="AE44" s="57"/>
    </row>
    <row r="45" spans="1:31" s="42" customFormat="1" ht="19.899999999999999" hidden="1" customHeight="1" thickBot="1" x14ac:dyDescent="0.25">
      <c r="A45" s="58" t="s">
        <v>11</v>
      </c>
      <c r="B45" s="52" t="s">
        <v>15</v>
      </c>
      <c r="C45" s="61"/>
      <c r="D45" s="61"/>
      <c r="E45" s="69">
        <f t="shared" si="6"/>
        <v>0</v>
      </c>
      <c r="F45" s="69"/>
      <c r="G45" s="61"/>
      <c r="H45" s="41"/>
      <c r="I45" s="61"/>
      <c r="J45" s="41"/>
      <c r="K45" s="60"/>
      <c r="L45" s="60"/>
      <c r="M45" s="60"/>
      <c r="N45" s="60"/>
      <c r="O45" s="60"/>
      <c r="P45" s="62"/>
      <c r="Q45" s="62"/>
      <c r="R45" s="62"/>
      <c r="S45" s="62"/>
      <c r="T45" s="62"/>
      <c r="U45" s="62"/>
      <c r="V45" s="62"/>
      <c r="W45" s="62"/>
      <c r="X45" s="89"/>
      <c r="Y45" s="180"/>
      <c r="Z45" s="180"/>
      <c r="AA45" s="183"/>
      <c r="AB45" s="185"/>
      <c r="AC45" s="144"/>
      <c r="AD45" s="57"/>
      <c r="AE45" s="57"/>
    </row>
    <row r="46" spans="1:31" s="42" customFormat="1" ht="19.899999999999999" hidden="1" customHeight="1" thickBot="1" x14ac:dyDescent="0.25">
      <c r="A46" s="63"/>
      <c r="B46" s="64"/>
      <c r="C46" s="65">
        <f>SUM(C43:C45)</f>
        <v>0</v>
      </c>
      <c r="D46" s="65">
        <f>SUM(D43:D45)</f>
        <v>0</v>
      </c>
      <c r="E46" s="70">
        <f t="shared" si="6"/>
        <v>0</v>
      </c>
      <c r="F46" s="85">
        <f>E46*40</f>
        <v>0</v>
      </c>
      <c r="G46" s="75">
        <f>SUM(G43:G45)</f>
        <v>0</v>
      </c>
      <c r="H46" s="65"/>
      <c r="I46" s="65">
        <f>SUM(I43:I45)</f>
        <v>0</v>
      </c>
      <c r="J46" s="66"/>
      <c r="K46" s="65">
        <f t="shared" ref="K46:X46" si="7">SUM(K43:K45)</f>
        <v>0</v>
      </c>
      <c r="L46" s="65">
        <f t="shared" si="7"/>
        <v>0</v>
      </c>
      <c r="M46" s="65">
        <f t="shared" si="7"/>
        <v>0</v>
      </c>
      <c r="N46" s="65">
        <f t="shared" si="7"/>
        <v>0</v>
      </c>
      <c r="O46" s="65">
        <f t="shared" si="7"/>
        <v>0</v>
      </c>
      <c r="P46" s="65">
        <f t="shared" si="7"/>
        <v>0</v>
      </c>
      <c r="Q46" s="65">
        <f t="shared" si="7"/>
        <v>0</v>
      </c>
      <c r="R46" s="65">
        <f t="shared" si="7"/>
        <v>0</v>
      </c>
      <c r="S46" s="65">
        <f t="shared" si="7"/>
        <v>0</v>
      </c>
      <c r="T46" s="65">
        <f t="shared" si="7"/>
        <v>0</v>
      </c>
      <c r="U46" s="65">
        <f t="shared" si="7"/>
        <v>0</v>
      </c>
      <c r="V46" s="65">
        <f t="shared" si="7"/>
        <v>0</v>
      </c>
      <c r="W46" s="65">
        <f t="shared" si="7"/>
        <v>0</v>
      </c>
      <c r="X46" s="90">
        <f t="shared" si="7"/>
        <v>0</v>
      </c>
      <c r="Y46" s="180"/>
      <c r="Z46" s="180"/>
      <c r="AA46" s="183"/>
      <c r="AB46" s="185"/>
      <c r="AC46" s="144"/>
      <c r="AD46" s="65">
        <f>SUM(AD43:AD45)</f>
        <v>0</v>
      </c>
      <c r="AE46" s="65">
        <f>SUM(AE43:AE45)</f>
        <v>0</v>
      </c>
    </row>
    <row r="47" spans="1:31" ht="19.899999999999999" hidden="1" customHeight="1" x14ac:dyDescent="0.2">
      <c r="A47" s="23"/>
      <c r="B47" s="19" t="s">
        <v>13</v>
      </c>
      <c r="C47" s="13"/>
      <c r="D47" s="13"/>
      <c r="E47" s="54">
        <f t="shared" si="6"/>
        <v>0</v>
      </c>
      <c r="F47" s="54"/>
      <c r="G47" s="13"/>
      <c r="H47" s="41"/>
      <c r="I47" s="13"/>
      <c r="J47" s="41"/>
      <c r="K47" s="13"/>
      <c r="L47" s="13"/>
      <c r="M47" s="13"/>
      <c r="N47" s="13"/>
      <c r="O47" s="13"/>
      <c r="P47" s="18"/>
      <c r="Q47" s="18"/>
      <c r="R47" s="18"/>
      <c r="S47" s="18"/>
      <c r="T47" s="18"/>
      <c r="U47" s="18"/>
      <c r="V47" s="18"/>
      <c r="W47" s="18"/>
      <c r="X47" s="91"/>
      <c r="Y47" s="180"/>
      <c r="Z47" s="180"/>
      <c r="AA47" s="183"/>
      <c r="AB47" s="185"/>
      <c r="AC47" s="144"/>
      <c r="AD47" s="3"/>
      <c r="AE47" s="3"/>
    </row>
    <row r="48" spans="1:31" ht="19.899999999999999" hidden="1" customHeight="1" x14ac:dyDescent="0.2">
      <c r="A48" s="8" t="s">
        <v>19</v>
      </c>
      <c r="B48" s="19" t="s">
        <v>14</v>
      </c>
      <c r="C48" s="1"/>
      <c r="D48" s="1"/>
      <c r="E48" s="54">
        <f t="shared" si="6"/>
        <v>0</v>
      </c>
      <c r="F48" s="54"/>
      <c r="G48" s="1"/>
      <c r="H48" s="41"/>
      <c r="I48" s="1"/>
      <c r="J48" s="41"/>
      <c r="K48" s="1"/>
      <c r="L48" s="1"/>
      <c r="M48" s="1"/>
      <c r="N48" s="1"/>
      <c r="O48" s="1"/>
      <c r="P48" s="3"/>
      <c r="Q48" s="3"/>
      <c r="R48" s="3"/>
      <c r="S48" s="3"/>
      <c r="T48" s="3"/>
      <c r="U48" s="3"/>
      <c r="V48" s="3"/>
      <c r="W48" s="3"/>
      <c r="X48" s="92"/>
      <c r="Y48" s="180"/>
      <c r="Z48" s="180"/>
      <c r="AA48" s="183"/>
      <c r="AB48" s="185"/>
      <c r="AC48" s="144"/>
      <c r="AD48" s="3"/>
      <c r="AE48" s="3"/>
    </row>
    <row r="49" spans="1:31" ht="19.899999999999999" hidden="1" customHeight="1" thickBot="1" x14ac:dyDescent="0.25">
      <c r="A49" s="8" t="s">
        <v>12</v>
      </c>
      <c r="B49" s="19" t="s">
        <v>15</v>
      </c>
      <c r="C49" s="1"/>
      <c r="D49" s="1"/>
      <c r="E49" s="69">
        <f t="shared" si="6"/>
        <v>0</v>
      </c>
      <c r="F49" s="69"/>
      <c r="G49" s="1"/>
      <c r="H49" s="41"/>
      <c r="I49" s="1"/>
      <c r="J49" s="41"/>
      <c r="K49" s="1"/>
      <c r="L49" s="1"/>
      <c r="M49" s="1"/>
      <c r="N49" s="1"/>
      <c r="O49" s="1"/>
      <c r="P49" s="3"/>
      <c r="Q49" s="3"/>
      <c r="R49" s="3"/>
      <c r="S49" s="3"/>
      <c r="T49" s="3"/>
      <c r="U49" s="3"/>
      <c r="V49" s="3"/>
      <c r="W49" s="3"/>
      <c r="X49" s="92"/>
      <c r="Y49" s="180"/>
      <c r="Z49" s="180"/>
      <c r="AA49" s="183"/>
      <c r="AB49" s="185"/>
      <c r="AC49" s="144"/>
      <c r="AD49" s="3"/>
      <c r="AE49" s="3"/>
    </row>
    <row r="50" spans="1:31" ht="19.899999999999999" hidden="1" customHeight="1" thickBot="1" x14ac:dyDescent="0.25">
      <c r="A50" s="9"/>
      <c r="B50" s="24"/>
      <c r="C50" s="17">
        <f>SUM(C47:C49)</f>
        <v>0</v>
      </c>
      <c r="D50" s="17">
        <f>SUM(D47:D49)</f>
        <v>0</v>
      </c>
      <c r="E50" s="70">
        <f t="shared" si="6"/>
        <v>0</v>
      </c>
      <c r="F50" s="85">
        <f>E50*40</f>
        <v>0</v>
      </c>
      <c r="G50" s="17">
        <f>SUM(G47:G49)</f>
        <v>0</v>
      </c>
      <c r="H50" s="17"/>
      <c r="I50" s="17">
        <f>SUM(I47:I49)</f>
        <v>0</v>
      </c>
      <c r="J50" s="66"/>
      <c r="K50" s="17">
        <f t="shared" ref="K50:X50" si="8">SUM(K47:K49)</f>
        <v>0</v>
      </c>
      <c r="L50" s="17">
        <f t="shared" si="8"/>
        <v>0</v>
      </c>
      <c r="M50" s="17">
        <f t="shared" si="8"/>
        <v>0</v>
      </c>
      <c r="N50" s="17">
        <f t="shared" si="8"/>
        <v>0</v>
      </c>
      <c r="O50" s="17">
        <f t="shared" si="8"/>
        <v>0</v>
      </c>
      <c r="P50" s="17">
        <f t="shared" si="8"/>
        <v>0</v>
      </c>
      <c r="Q50" s="17">
        <f t="shared" si="8"/>
        <v>0</v>
      </c>
      <c r="R50" s="17">
        <f t="shared" si="8"/>
        <v>0</v>
      </c>
      <c r="S50" s="17">
        <f t="shared" si="8"/>
        <v>0</v>
      </c>
      <c r="T50" s="17">
        <f t="shared" si="8"/>
        <v>0</v>
      </c>
      <c r="U50" s="17">
        <f t="shared" si="8"/>
        <v>0</v>
      </c>
      <c r="V50" s="17">
        <f t="shared" si="8"/>
        <v>0</v>
      </c>
      <c r="W50" s="17">
        <f t="shared" si="8"/>
        <v>0</v>
      </c>
      <c r="X50" s="93">
        <f t="shared" si="8"/>
        <v>0</v>
      </c>
      <c r="Y50" s="180"/>
      <c r="Z50" s="180"/>
      <c r="AA50" s="183"/>
      <c r="AB50" s="185"/>
      <c r="AC50" s="144"/>
      <c r="AD50" s="17">
        <f>SUM(AD47:AD49)</f>
        <v>0</v>
      </c>
      <c r="AE50" s="17">
        <f>SUM(AE47:AE49)</f>
        <v>0</v>
      </c>
    </row>
    <row r="51" spans="1:31" ht="19.899999999999999" hidden="1" customHeight="1" x14ac:dyDescent="0.2">
      <c r="A51" s="8"/>
      <c r="B51" s="19" t="s">
        <v>13</v>
      </c>
      <c r="C51" s="12"/>
      <c r="D51" s="12"/>
      <c r="E51" s="54">
        <f t="shared" si="6"/>
        <v>0</v>
      </c>
      <c r="F51" s="54"/>
      <c r="G51" s="12"/>
      <c r="H51" s="41"/>
      <c r="I51" s="12"/>
      <c r="J51" s="41"/>
      <c r="K51" s="15"/>
      <c r="L51" s="14"/>
      <c r="M51" s="14"/>
      <c r="N51" s="14"/>
      <c r="O51" s="15"/>
      <c r="P51" s="16"/>
      <c r="Q51" s="16"/>
      <c r="R51" s="16"/>
      <c r="S51" s="16"/>
      <c r="T51" s="16"/>
      <c r="U51" s="16"/>
      <c r="V51" s="16"/>
      <c r="W51" s="16"/>
      <c r="X51" s="16"/>
      <c r="Y51" s="180"/>
      <c r="Z51" s="180"/>
      <c r="AA51" s="183"/>
      <c r="AB51" s="185"/>
      <c r="AC51" s="144"/>
      <c r="AD51" s="21"/>
      <c r="AE51" s="21"/>
    </row>
    <row r="52" spans="1:31" ht="19.899999999999999" hidden="1" customHeight="1" x14ac:dyDescent="0.2">
      <c r="A52" s="8" t="s">
        <v>16</v>
      </c>
      <c r="B52" s="19" t="s">
        <v>14</v>
      </c>
      <c r="C52" s="12"/>
      <c r="D52" s="12"/>
      <c r="E52" s="54">
        <f t="shared" si="6"/>
        <v>0</v>
      </c>
      <c r="F52" s="54"/>
      <c r="G52" s="12"/>
      <c r="H52" s="41"/>
      <c r="I52" s="12"/>
      <c r="J52" s="41"/>
      <c r="K52" s="15"/>
      <c r="L52" s="14"/>
      <c r="M52" s="14"/>
      <c r="N52" s="14"/>
      <c r="O52" s="15"/>
      <c r="P52" s="16"/>
      <c r="Q52" s="16"/>
      <c r="R52" s="16"/>
      <c r="S52" s="16"/>
      <c r="T52" s="16"/>
      <c r="U52" s="16"/>
      <c r="V52" s="16"/>
      <c r="W52" s="16"/>
      <c r="X52" s="16"/>
      <c r="Y52" s="180"/>
      <c r="Z52" s="180"/>
      <c r="AA52" s="183"/>
      <c r="AB52" s="185"/>
      <c r="AC52" s="144"/>
      <c r="AD52" s="21"/>
      <c r="AE52" s="21"/>
    </row>
    <row r="53" spans="1:31" ht="19.899999999999999" hidden="1" customHeight="1" thickBot="1" x14ac:dyDescent="0.25">
      <c r="A53" s="8" t="s">
        <v>17</v>
      </c>
      <c r="B53" s="19" t="s">
        <v>15</v>
      </c>
      <c r="C53" s="12"/>
      <c r="D53" s="12"/>
      <c r="E53" s="69">
        <f t="shared" si="6"/>
        <v>0</v>
      </c>
      <c r="F53" s="69"/>
      <c r="G53" s="12"/>
      <c r="H53" s="41"/>
      <c r="I53" s="12"/>
      <c r="J53" s="41"/>
      <c r="K53" s="15"/>
      <c r="L53" s="14"/>
      <c r="M53" s="14"/>
      <c r="N53" s="14"/>
      <c r="O53" s="15"/>
      <c r="P53" s="16"/>
      <c r="Q53" s="16"/>
      <c r="R53" s="16"/>
      <c r="S53" s="16"/>
      <c r="T53" s="16"/>
      <c r="U53" s="16"/>
      <c r="V53" s="16"/>
      <c r="W53" s="16"/>
      <c r="X53" s="16"/>
      <c r="Y53" s="180"/>
      <c r="Z53" s="180"/>
      <c r="AA53" s="183"/>
      <c r="AB53" s="185"/>
      <c r="AC53" s="144"/>
      <c r="AD53" s="21"/>
      <c r="AE53" s="21"/>
    </row>
    <row r="54" spans="1:31" ht="19.899999999999999" hidden="1" customHeight="1" thickBot="1" x14ac:dyDescent="0.25">
      <c r="A54" s="9"/>
      <c r="B54" s="24"/>
      <c r="C54" s="17">
        <f>SUM(C51:C53)</f>
        <v>0</v>
      </c>
      <c r="D54" s="17">
        <f>SUM(D51:D53)</f>
        <v>0</v>
      </c>
      <c r="E54" s="70">
        <f t="shared" si="6"/>
        <v>0</v>
      </c>
      <c r="F54" s="85">
        <f>SUM(F51:F53)</f>
        <v>0</v>
      </c>
      <c r="G54" s="17">
        <f>SUM(G51:G53)</f>
        <v>0</v>
      </c>
      <c r="H54" s="17"/>
      <c r="I54" s="17">
        <f>SUM(I51:I53)</f>
        <v>0</v>
      </c>
      <c r="J54" s="66"/>
      <c r="K54" s="17">
        <f t="shared" ref="K54:X54" si="9">SUM(K51:K53)</f>
        <v>0</v>
      </c>
      <c r="L54" s="17">
        <f t="shared" si="9"/>
        <v>0</v>
      </c>
      <c r="M54" s="17">
        <f t="shared" si="9"/>
        <v>0</v>
      </c>
      <c r="N54" s="17">
        <f t="shared" si="9"/>
        <v>0</v>
      </c>
      <c r="O54" s="17">
        <f t="shared" si="9"/>
        <v>0</v>
      </c>
      <c r="P54" s="17">
        <f t="shared" si="9"/>
        <v>0</v>
      </c>
      <c r="Q54" s="17">
        <f t="shared" si="9"/>
        <v>0</v>
      </c>
      <c r="R54" s="17">
        <f t="shared" si="9"/>
        <v>0</v>
      </c>
      <c r="S54" s="17">
        <f t="shared" si="9"/>
        <v>0</v>
      </c>
      <c r="T54" s="17">
        <f t="shared" si="9"/>
        <v>0</v>
      </c>
      <c r="U54" s="17">
        <f t="shared" si="9"/>
        <v>0</v>
      </c>
      <c r="V54" s="17">
        <f t="shared" si="9"/>
        <v>0</v>
      </c>
      <c r="W54" s="17">
        <f t="shared" si="9"/>
        <v>0</v>
      </c>
      <c r="X54" s="93">
        <f t="shared" si="9"/>
        <v>0</v>
      </c>
      <c r="Y54" s="180"/>
      <c r="Z54" s="180"/>
      <c r="AA54" s="183"/>
      <c r="AB54" s="185"/>
      <c r="AC54" s="144"/>
      <c r="AD54" s="17">
        <f>SUM(AD51:AD53)</f>
        <v>0</v>
      </c>
      <c r="AE54" s="20">
        <f>SUM(AE51:AE53)</f>
        <v>0</v>
      </c>
    </row>
    <row r="55" spans="1:31" ht="19.899999999999999" hidden="1" customHeight="1" thickBot="1" x14ac:dyDescent="0.25">
      <c r="A55" s="106" t="s">
        <v>8</v>
      </c>
      <c r="B55" s="10" t="s">
        <v>14</v>
      </c>
      <c r="C55" s="1"/>
      <c r="D55" s="1"/>
      <c r="E55" s="69">
        <f t="shared" si="6"/>
        <v>0</v>
      </c>
      <c r="F55" s="69"/>
      <c r="G55" s="1"/>
      <c r="H55" s="41"/>
      <c r="I55" s="1"/>
      <c r="J55" s="4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"/>
      <c r="Y55" s="180"/>
      <c r="Z55" s="180"/>
      <c r="AA55" s="183"/>
      <c r="AB55" s="185"/>
      <c r="AC55" s="144"/>
      <c r="AD55" s="4"/>
      <c r="AE55" s="4"/>
    </row>
    <row r="56" spans="1:31" ht="19.899999999999999" hidden="1" customHeight="1" thickBot="1" x14ac:dyDescent="0.25">
      <c r="A56" s="107"/>
      <c r="B56" s="11"/>
      <c r="C56" s="76">
        <f>C55</f>
        <v>0</v>
      </c>
      <c r="D56" s="77">
        <f>D55</f>
        <v>0</v>
      </c>
      <c r="E56" s="78">
        <f t="shared" si="6"/>
        <v>0</v>
      </c>
      <c r="F56" s="85">
        <f>SUM(F55)</f>
        <v>0</v>
      </c>
      <c r="G56" s="76">
        <f>G55</f>
        <v>0</v>
      </c>
      <c r="H56" s="76"/>
      <c r="I56" s="76">
        <f>+I55</f>
        <v>0</v>
      </c>
      <c r="J56" s="79"/>
      <c r="K56" s="80">
        <f t="shared" ref="K56:X56" si="10">+K55</f>
        <v>0</v>
      </c>
      <c r="L56" s="80">
        <f t="shared" si="10"/>
        <v>0</v>
      </c>
      <c r="M56" s="80">
        <f t="shared" si="10"/>
        <v>0</v>
      </c>
      <c r="N56" s="80">
        <f t="shared" si="10"/>
        <v>0</v>
      </c>
      <c r="O56" s="80">
        <f t="shared" si="10"/>
        <v>0</v>
      </c>
      <c r="P56" s="80">
        <f t="shared" si="10"/>
        <v>0</v>
      </c>
      <c r="Q56" s="80">
        <f t="shared" si="10"/>
        <v>0</v>
      </c>
      <c r="R56" s="80">
        <f t="shared" si="10"/>
        <v>0</v>
      </c>
      <c r="S56" s="80">
        <f t="shared" si="10"/>
        <v>0</v>
      </c>
      <c r="T56" s="80">
        <f t="shared" si="10"/>
        <v>0</v>
      </c>
      <c r="U56" s="80">
        <f t="shared" si="10"/>
        <v>0</v>
      </c>
      <c r="V56" s="80">
        <f t="shared" si="10"/>
        <v>0</v>
      </c>
      <c r="W56" s="80">
        <f t="shared" si="10"/>
        <v>0</v>
      </c>
      <c r="X56" s="86">
        <f t="shared" si="10"/>
        <v>0</v>
      </c>
      <c r="Y56" s="180"/>
      <c r="Z56" s="180"/>
      <c r="AA56" s="183"/>
      <c r="AB56" s="185"/>
      <c r="AC56" s="144"/>
      <c r="AD56" s="81">
        <f>+AD55</f>
        <v>0</v>
      </c>
      <c r="AE56" s="81">
        <f>+AE55</f>
        <v>0</v>
      </c>
    </row>
    <row r="57" spans="1:31" ht="19.899999999999999" hidden="1" customHeight="1" thickBot="1" x14ac:dyDescent="0.25">
      <c r="A57" s="22" t="s">
        <v>30</v>
      </c>
      <c r="B57" s="22"/>
      <c r="C57" s="71">
        <f>C46+C50+C54+C56</f>
        <v>0</v>
      </c>
      <c r="D57" s="71">
        <f>D46+D50+D54+D56</f>
        <v>0</v>
      </c>
      <c r="E57" s="72">
        <f>E46+E50+E54+E56</f>
        <v>0</v>
      </c>
      <c r="F57" s="71">
        <f>F46+F50+F54+F56</f>
        <v>0</v>
      </c>
      <c r="G57" s="71">
        <f>G46+G50+G54+G56</f>
        <v>0</v>
      </c>
      <c r="H57" s="71"/>
      <c r="I57" s="71">
        <f>+I46+I50+I54+I56</f>
        <v>0</v>
      </c>
      <c r="J57" s="82"/>
      <c r="K57" s="71">
        <f t="shared" ref="K57:X57" si="11">+K46+K50+K54+K56</f>
        <v>0</v>
      </c>
      <c r="L57" s="71">
        <f t="shared" si="11"/>
        <v>0</v>
      </c>
      <c r="M57" s="71">
        <f t="shared" si="11"/>
        <v>0</v>
      </c>
      <c r="N57" s="71">
        <f t="shared" si="11"/>
        <v>0</v>
      </c>
      <c r="O57" s="71">
        <f t="shared" si="11"/>
        <v>0</v>
      </c>
      <c r="P57" s="71">
        <f t="shared" si="11"/>
        <v>0</v>
      </c>
      <c r="Q57" s="71">
        <f t="shared" si="11"/>
        <v>0</v>
      </c>
      <c r="R57" s="71">
        <f t="shared" si="11"/>
        <v>0</v>
      </c>
      <c r="S57" s="71">
        <f t="shared" si="11"/>
        <v>0</v>
      </c>
      <c r="T57" s="71">
        <f t="shared" si="11"/>
        <v>0</v>
      </c>
      <c r="U57" s="71">
        <f t="shared" si="11"/>
        <v>0</v>
      </c>
      <c r="V57" s="71">
        <f t="shared" si="11"/>
        <v>0</v>
      </c>
      <c r="W57" s="71">
        <f t="shared" si="11"/>
        <v>0</v>
      </c>
      <c r="X57" s="94">
        <f t="shared" si="11"/>
        <v>0</v>
      </c>
      <c r="Y57" s="181"/>
      <c r="Z57" s="181"/>
      <c r="AA57" s="184"/>
      <c r="AB57" s="186"/>
      <c r="AC57" s="145"/>
      <c r="AD57" s="71">
        <f>+AD46+AD50+AD54+AD56</f>
        <v>0</v>
      </c>
      <c r="AE57" s="71">
        <f>+AE46+AE50+AE54+AE56</f>
        <v>0</v>
      </c>
    </row>
    <row r="58" spans="1:31" s="7" customFormat="1" ht="19.899999999999999" hidden="1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31" s="7" customFormat="1" ht="19.899999999999999" hidden="1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31" s="34" customFormat="1" ht="19.899999999999999" hidden="1" customHeight="1" x14ac:dyDescent="0.25">
      <c r="A60" s="32" t="s">
        <v>18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2"/>
    </row>
    <row r="61" spans="1:31" s="35" customFormat="1" ht="18" hidden="1" x14ac:dyDescent="0.25"/>
    <row r="62" spans="1:31" s="35" customFormat="1" ht="18" hidden="1" x14ac:dyDescent="0.25"/>
    <row r="63" spans="1:31" s="35" customFormat="1" ht="18" hidden="1" x14ac:dyDescent="0.25"/>
    <row r="64" spans="1:31" s="35" customFormat="1" ht="41.25" hidden="1" customHeight="1" x14ac:dyDescent="0.25">
      <c r="A64" s="37" t="s">
        <v>38</v>
      </c>
      <c r="B64" s="163" t="s">
        <v>27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</row>
    <row r="65" spans="1:28" s="35" customFormat="1" ht="18" hidden="1" x14ac:dyDescent="0.25">
      <c r="A65" s="37"/>
    </row>
    <row r="66" spans="1:28" s="35" customFormat="1" ht="18" hidden="1" x14ac:dyDescent="0.25">
      <c r="A66" s="37"/>
    </row>
    <row r="67" spans="1:28" s="35" customFormat="1" ht="27" hidden="1" customHeight="1" x14ac:dyDescent="0.25">
      <c r="A67" s="37" t="s">
        <v>21</v>
      </c>
      <c r="B67" s="38" t="s">
        <v>22</v>
      </c>
    </row>
    <row r="68" spans="1:28" ht="15.75" hidden="1" x14ac:dyDescent="0.25">
      <c r="A68" s="3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5.75" hidden="1" x14ac:dyDescent="0.25">
      <c r="A69" s="3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5.75" hidden="1" x14ac:dyDescent="0.25">
      <c r="A70" s="3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5" hidden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5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5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5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5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5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5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5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5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5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5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</sheetData>
  <dataConsolidate/>
  <mergeCells count="63">
    <mergeCell ref="A17:AA17"/>
    <mergeCell ref="A18:A20"/>
    <mergeCell ref="I19:I20"/>
    <mergeCell ref="J19:J20"/>
    <mergeCell ref="K19:K20"/>
    <mergeCell ref="B18:B20"/>
    <mergeCell ref="A9:AA10"/>
    <mergeCell ref="C18:D19"/>
    <mergeCell ref="E18:E20"/>
    <mergeCell ref="F18:F20"/>
    <mergeCell ref="G18:G20"/>
    <mergeCell ref="M19:M20"/>
    <mergeCell ref="I18:O18"/>
    <mergeCell ref="H18:H20"/>
    <mergeCell ref="P18:S19"/>
    <mergeCell ref="T18:W19"/>
    <mergeCell ref="X18:AC19"/>
    <mergeCell ref="L19:L20"/>
    <mergeCell ref="N19:N20"/>
    <mergeCell ref="O19:O20"/>
    <mergeCell ref="G13:AE13"/>
    <mergeCell ref="I15:U15"/>
    <mergeCell ref="A4:AA4"/>
    <mergeCell ref="A5:AA5"/>
    <mergeCell ref="A6:AA6"/>
    <mergeCell ref="A7:AA7"/>
    <mergeCell ref="A8:AA8"/>
    <mergeCell ref="B64:AC64"/>
    <mergeCell ref="I41:I42"/>
    <mergeCell ref="J41:J42"/>
    <mergeCell ref="K41:K42"/>
    <mergeCell ref="Y43:Y57"/>
    <mergeCell ref="E40:E42"/>
    <mergeCell ref="G40:G42"/>
    <mergeCell ref="B40:B42"/>
    <mergeCell ref="M41:M42"/>
    <mergeCell ref="I40:O40"/>
    <mergeCell ref="X40:AC41"/>
    <mergeCell ref="AB43:AB57"/>
    <mergeCell ref="C40:D41"/>
    <mergeCell ref="F40:F42"/>
    <mergeCell ref="P40:S41"/>
    <mergeCell ref="T40:W41"/>
    <mergeCell ref="AD18:AD20"/>
    <mergeCell ref="AE18:AE20"/>
    <mergeCell ref="Z21:Z35"/>
    <mergeCell ref="AA21:AA35"/>
    <mergeCell ref="AC21:AC35"/>
    <mergeCell ref="AB21:AB35"/>
    <mergeCell ref="AD40:AD42"/>
    <mergeCell ref="AE40:AE42"/>
    <mergeCell ref="Y21:Y35"/>
    <mergeCell ref="Z43:Z57"/>
    <mergeCell ref="AA43:AA57"/>
    <mergeCell ref="AC43:AC57"/>
    <mergeCell ref="A38:AE39"/>
    <mergeCell ref="A55:A56"/>
    <mergeCell ref="A40:A42"/>
    <mergeCell ref="L41:L42"/>
    <mergeCell ref="N41:N42"/>
    <mergeCell ref="O41:O42"/>
    <mergeCell ref="H40:H42"/>
    <mergeCell ref="A33:A34"/>
  </mergeCells>
  <dataValidations count="3">
    <dataValidation type="custom" allowBlank="1" showInputMessage="1" showErrorMessage="1" errorTitle="ESCRIBIR SOLO TEXTO" error="SOLO ACEPTA TEXTO" promptTitle="ESCRIBIR SOLO TEXTO" prompt="SOLO ACEPTA TEXTO" sqref="J21:J35 H21:H23 H25:H27 H29:H31 H33 J43:J57 H43:H45 H47:H49 H51:H53 H55">
      <formula1>ISTEXT(H21)</formula1>
    </dataValidation>
    <dataValidation type="whole" operator="equal" allowBlank="1" showInputMessage="1" showErrorMessage="1" sqref="G21:G28 G43:G50">
      <formula1>F21*40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28 F43:F50">
      <formula1>E21*40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84"/>
  <sheetViews>
    <sheetView zoomScale="70" zoomScaleNormal="70" workbookViewId="0">
      <selection activeCell="G14" sqref="G14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16.7109375" customWidth="1"/>
    <col min="7" max="7" width="18.1406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8.7109375" customWidth="1"/>
    <col min="13" max="13" width="9.42578125" customWidth="1"/>
    <col min="14" max="14" width="14.85546875" customWidth="1"/>
    <col min="15" max="15" width="17.5703125" customWidth="1"/>
    <col min="16" max="16" width="15" customWidth="1"/>
    <col min="17" max="17" width="7.140625" customWidth="1"/>
    <col min="18" max="18" width="7" customWidth="1"/>
    <col min="19" max="19" width="7.85546875" customWidth="1"/>
    <col min="20" max="20" width="15.7109375" customWidth="1"/>
    <col min="21" max="21" width="7.5703125" customWidth="1"/>
    <col min="22" max="22" width="8.140625" customWidth="1"/>
    <col min="23" max="23" width="6.85546875" customWidth="1"/>
    <col min="24" max="24" width="13.42578125" customWidth="1"/>
    <col min="25" max="25" width="15.140625" customWidth="1"/>
    <col min="26" max="26" width="17.5703125" customWidth="1"/>
    <col min="27" max="27" width="13.28515625" customWidth="1"/>
    <col min="28" max="28" width="16.28515625" customWidth="1"/>
    <col min="29" max="29" width="16.85546875" customWidth="1"/>
  </cols>
  <sheetData>
    <row r="4" spans="1:41" ht="30.75" customHeight="1" x14ac:dyDescent="0.35">
      <c r="A4" s="162" t="s">
        <v>31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28"/>
    </row>
    <row r="5" spans="1:41" ht="23.25" x14ac:dyDescent="0.2">
      <c r="A5" s="165" t="s">
        <v>28</v>
      </c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97"/>
    </row>
    <row r="6" spans="1:41" ht="23.25" x14ac:dyDescent="0.2">
      <c r="A6" s="165" t="s">
        <v>29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97"/>
    </row>
    <row r="7" spans="1:41" ht="23.25" x14ac:dyDescent="0.2">
      <c r="A7" s="165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97"/>
    </row>
    <row r="8" spans="1:41" ht="23.25" x14ac:dyDescent="0.2">
      <c r="A8" s="201" t="s">
        <v>64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98"/>
    </row>
    <row r="9" spans="1:41" ht="23.25" x14ac:dyDescent="0.2">
      <c r="A9" s="165" t="s">
        <v>51</v>
      </c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97"/>
    </row>
    <row r="10" spans="1:41" s="25" customFormat="1" ht="23.25" x14ac:dyDescent="0.2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97"/>
    </row>
    <row r="11" spans="1:41" s="25" customFormat="1" ht="23.25" x14ac:dyDescent="0.3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 spans="1:41" s="25" customFormat="1" ht="23.25" x14ac:dyDescent="0.3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 spans="1:41" s="25" customFormat="1" ht="24" customHeight="1" x14ac:dyDescent="0.35">
      <c r="A13" s="28"/>
      <c r="B13" s="28"/>
      <c r="C13" s="28"/>
      <c r="D13" s="28"/>
      <c r="E13" s="28"/>
      <c r="F13" s="28"/>
      <c r="G13" s="148" t="s">
        <v>65</v>
      </c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26"/>
      <c r="AG13" s="26"/>
      <c r="AH13" s="26"/>
      <c r="AI13" s="26"/>
      <c r="AJ13" s="26"/>
      <c r="AK13" s="26"/>
      <c r="AL13" s="26"/>
      <c r="AM13" s="26"/>
      <c r="AN13" s="26"/>
      <c r="AO13" s="26"/>
    </row>
    <row r="14" spans="1:41" s="25" customFormat="1" ht="24" customHeight="1" x14ac:dyDescent="0.35">
      <c r="A14" s="28"/>
      <c r="B14" s="28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AF14" s="26"/>
      <c r="AG14" s="26"/>
      <c r="AH14" s="26"/>
      <c r="AI14" s="26"/>
      <c r="AJ14" s="26"/>
      <c r="AK14" s="26"/>
      <c r="AL14" s="26"/>
      <c r="AM14" s="26"/>
      <c r="AN14" s="26"/>
      <c r="AO14" s="26"/>
    </row>
    <row r="15" spans="1:41" s="25" customFormat="1" ht="23.25" customHeight="1" x14ac:dyDescent="0.35">
      <c r="A15" s="28"/>
      <c r="B15" s="28"/>
      <c r="C15" s="28"/>
      <c r="D15" s="28"/>
      <c r="E15" s="28"/>
      <c r="F15" s="28"/>
      <c r="G15" s="28"/>
      <c r="H15" s="28"/>
      <c r="I15" s="164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28"/>
      <c r="W15" s="28"/>
      <c r="X15" s="28"/>
      <c r="Y15" s="28"/>
      <c r="Z15" s="28"/>
      <c r="AA15" s="29"/>
      <c r="AB15" s="29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</row>
    <row r="16" spans="1:41" s="25" customFormat="1" ht="23.25" customHeight="1" x14ac:dyDescent="0.35">
      <c r="A16" s="28"/>
      <c r="B16" s="28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28"/>
      <c r="W16" s="28"/>
      <c r="X16" s="28"/>
      <c r="Y16" s="28"/>
      <c r="Z16" s="28"/>
      <c r="AA16" s="29"/>
      <c r="AB16" s="29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</row>
    <row r="17" spans="1:41" ht="27.75" customHeight="1" thickBot="1" x14ac:dyDescent="0.3">
      <c r="A17" s="149" t="s">
        <v>26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99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1:41" s="42" customFormat="1" ht="34.9" customHeight="1" thickTop="1" thickBot="1" x14ac:dyDescent="0.25">
      <c r="A18" s="101" t="s">
        <v>20</v>
      </c>
      <c r="B18" s="101" t="s">
        <v>10</v>
      </c>
      <c r="C18" s="153" t="s">
        <v>52</v>
      </c>
      <c r="D18" s="153"/>
      <c r="E18" s="137" t="s">
        <v>52</v>
      </c>
      <c r="F18" s="137" t="s">
        <v>53</v>
      </c>
      <c r="G18" s="137" t="s">
        <v>43</v>
      </c>
      <c r="H18" s="137" t="s">
        <v>36</v>
      </c>
      <c r="I18" s="157" t="s">
        <v>61</v>
      </c>
      <c r="J18" s="158"/>
      <c r="K18" s="158"/>
      <c r="L18" s="158"/>
      <c r="M18" s="158"/>
      <c r="N18" s="158"/>
      <c r="O18" s="159"/>
      <c r="P18" s="115" t="s">
        <v>1</v>
      </c>
      <c r="Q18" s="115"/>
      <c r="R18" s="115"/>
      <c r="S18" s="115"/>
      <c r="T18" s="117" t="s">
        <v>6</v>
      </c>
      <c r="U18" s="118"/>
      <c r="V18" s="118"/>
      <c r="W18" s="119"/>
      <c r="X18" s="123" t="s">
        <v>9</v>
      </c>
      <c r="Y18" s="124"/>
      <c r="Z18" s="124"/>
      <c r="AA18" s="124"/>
      <c r="AB18" s="124"/>
      <c r="AC18" s="125"/>
      <c r="AD18" s="129" t="s">
        <v>25</v>
      </c>
      <c r="AE18" s="132" t="s">
        <v>57</v>
      </c>
    </row>
    <row r="19" spans="1:41" s="42" customFormat="1" ht="38.25" customHeight="1" thickBot="1" x14ac:dyDescent="0.25">
      <c r="A19" s="150"/>
      <c r="B19" s="150"/>
      <c r="C19" s="154"/>
      <c r="D19" s="154"/>
      <c r="E19" s="138"/>
      <c r="F19" s="138"/>
      <c r="G19" s="138"/>
      <c r="H19" s="138"/>
      <c r="I19" s="137" t="s">
        <v>32</v>
      </c>
      <c r="J19" s="137" t="s">
        <v>33</v>
      </c>
      <c r="K19" s="155" t="s">
        <v>0</v>
      </c>
      <c r="L19" s="160" t="s">
        <v>58</v>
      </c>
      <c r="M19" s="135" t="s">
        <v>7</v>
      </c>
      <c r="N19" s="160" t="s">
        <v>59</v>
      </c>
      <c r="O19" s="101" t="s">
        <v>60</v>
      </c>
      <c r="P19" s="116"/>
      <c r="Q19" s="116"/>
      <c r="R19" s="116"/>
      <c r="S19" s="116"/>
      <c r="T19" s="120"/>
      <c r="U19" s="121"/>
      <c r="V19" s="121"/>
      <c r="W19" s="122"/>
      <c r="X19" s="126"/>
      <c r="Y19" s="127"/>
      <c r="Z19" s="127"/>
      <c r="AA19" s="127"/>
      <c r="AB19" s="127"/>
      <c r="AC19" s="128"/>
      <c r="AD19" s="130"/>
      <c r="AE19" s="133"/>
    </row>
    <row r="20" spans="1:41" s="42" customFormat="1" ht="147.75" customHeight="1" thickTop="1" thickBot="1" x14ac:dyDescent="0.25">
      <c r="A20" s="151"/>
      <c r="B20" s="152"/>
      <c r="C20" s="73" t="s">
        <v>23</v>
      </c>
      <c r="D20" s="74" t="s">
        <v>24</v>
      </c>
      <c r="E20" s="139"/>
      <c r="F20" s="139"/>
      <c r="G20" s="139"/>
      <c r="H20" s="139"/>
      <c r="I20" s="139"/>
      <c r="J20" s="139"/>
      <c r="K20" s="156"/>
      <c r="L20" s="161"/>
      <c r="M20" s="136"/>
      <c r="N20" s="161"/>
      <c r="O20" s="102"/>
      <c r="P20" s="95" t="s">
        <v>2</v>
      </c>
      <c r="Q20" s="45" t="s">
        <v>3</v>
      </c>
      <c r="R20" s="45" t="s">
        <v>4</v>
      </c>
      <c r="S20" s="46" t="s">
        <v>5</v>
      </c>
      <c r="T20" s="47" t="s">
        <v>2</v>
      </c>
      <c r="U20" s="45" t="s">
        <v>3</v>
      </c>
      <c r="V20" s="43" t="s">
        <v>4</v>
      </c>
      <c r="W20" s="48" t="s">
        <v>5</v>
      </c>
      <c r="X20" s="49" t="s">
        <v>44</v>
      </c>
      <c r="Y20" s="50" t="s">
        <v>54</v>
      </c>
      <c r="Z20" s="50" t="s">
        <v>55</v>
      </c>
      <c r="AA20" s="50" t="s">
        <v>56</v>
      </c>
      <c r="AB20" s="50" t="s">
        <v>62</v>
      </c>
      <c r="AC20" s="50" t="s">
        <v>63</v>
      </c>
      <c r="AD20" s="131"/>
      <c r="AE20" s="134"/>
    </row>
    <row r="21" spans="1:41" s="42" customFormat="1" ht="19.899999999999999" customHeight="1" x14ac:dyDescent="0.2">
      <c r="A21" s="51"/>
      <c r="B21" s="52" t="s">
        <v>13</v>
      </c>
      <c r="C21" s="54">
        <f>'PTC TSU'!C21+'PTC ING'!C21+'PTC IMPARTEN TSU E ING'!C21</f>
        <v>0</v>
      </c>
      <c r="D21" s="54">
        <f>'PTC TSU'!D21+'PTC ING'!D21+'PTC IMPARTEN TSU E ING'!D21</f>
        <v>0</v>
      </c>
      <c r="E21" s="54">
        <f>C21+D21</f>
        <v>0</v>
      </c>
      <c r="F21" s="54">
        <f>E21*40</f>
        <v>0</v>
      </c>
      <c r="G21" s="54">
        <f>'PTC TSU'!G21+'PTC ING'!G21+'PTC IMPARTEN TSU E ING'!G21</f>
        <v>0</v>
      </c>
      <c r="H21" s="41"/>
      <c r="I21" s="54">
        <f>'PTC TSU'!I21+'PTC ING'!I21+'PTC IMPARTEN TSU E ING'!I21</f>
        <v>0</v>
      </c>
      <c r="J21" s="41"/>
      <c r="K21" s="55">
        <f>'PTC TSU'!K21+'PTC ING'!K21+'PTC IMPARTEN TSU E ING'!K21</f>
        <v>0</v>
      </c>
      <c r="L21" s="55">
        <f>'PTC TSU'!L21+'PTC ING'!L21+'PTC IMPARTEN TSU E ING'!L21</f>
        <v>0</v>
      </c>
      <c r="M21" s="55">
        <f>'PTC TSU'!M21+'PTC ING'!M21+'PTC IMPARTEN TSU E ING'!M21</f>
        <v>0</v>
      </c>
      <c r="N21" s="55">
        <f>'PTC TSU'!N21+'PTC ING'!N21+'PTC IMPARTEN TSU E ING'!N21</f>
        <v>0</v>
      </c>
      <c r="O21" s="55">
        <f>'PTC TSU'!O21+'PTC ING'!O21+'PTC IMPARTEN TSU E ING'!O21</f>
        <v>0</v>
      </c>
      <c r="P21" s="53">
        <f>'PTC TSU'!P21+'PTC ING'!P21+'PTC IMPARTEN TSU E ING'!P21</f>
        <v>0</v>
      </c>
      <c r="Q21" s="53">
        <f>'PTC TSU'!Q21+'PTC ING'!Q21+'PTC IMPARTEN TSU E ING'!Q21</f>
        <v>0</v>
      </c>
      <c r="R21" s="53">
        <f>'PTC TSU'!R21+'PTC ING'!R21+'PTC IMPARTEN TSU E ING'!R21</f>
        <v>0</v>
      </c>
      <c r="S21" s="53">
        <f>'PTC TSU'!S21+'PTC ING'!S21+'PTC IMPARTEN TSU E ING'!S21</f>
        <v>0</v>
      </c>
      <c r="T21" s="53">
        <f>'PTC TSU'!T21+'PTC ING'!T21+'PTC IMPARTEN TSU E ING'!T21</f>
        <v>0</v>
      </c>
      <c r="U21" s="53">
        <f>'PTC TSU'!U21+'PTC ING'!U21+'PTC IMPARTEN TSU E ING'!U21</f>
        <v>0</v>
      </c>
      <c r="V21" s="53">
        <f>'PTC TSU'!V21+'PTC ING'!V21+'PTC IMPARTEN TSU E ING'!V21</f>
        <v>0</v>
      </c>
      <c r="W21" s="53">
        <f>'PTC TSU'!W21+'PTC ING'!W21+'PTC IMPARTEN TSU E ING'!W21</f>
        <v>0</v>
      </c>
      <c r="X21" s="96">
        <f>'PTC TSU'!X21+'PTC ING'!X21+'PTC IMPARTEN TSU E ING'!X21</f>
        <v>0</v>
      </c>
      <c r="Y21" s="188">
        <f>'PTC TSU'!Y21:Y35+'PTC ING'!Y21:Y35+'PTC IMPARTEN TSU E ING'!Y21:Y35</f>
        <v>0</v>
      </c>
      <c r="Z21" s="188">
        <f>'PTC TSU'!Z21:Z35+'PTC ING'!Z21:Z35+'PTC IMPARTEN TSU E ING'!Z21:Z35</f>
        <v>0</v>
      </c>
      <c r="AA21" s="188">
        <f>'PTC TSU'!AA21:AA35+'PTC ING'!AA21:AA35+'PTC IMPARTEN TSU E ING'!AA21:AA35</f>
        <v>0</v>
      </c>
      <c r="AB21" s="188">
        <f>'PTC TSU'!AB21:AB35+'PTC ING'!AB21:AB35+'PTC IMPARTEN TSU E ING'!AB21:AB35</f>
        <v>0</v>
      </c>
      <c r="AC21" s="196">
        <f>'PTC TSU'!AC21:AC35+'PTC ING'!AC21:AC35+'PTC IMPARTEN TSU E ING'!AC21:AC35</f>
        <v>0</v>
      </c>
      <c r="AD21" s="55">
        <f>'PTC TSU'!AD21+'PTC ING'!AD21+'PTC IMPARTEN TSU E ING'!AD21</f>
        <v>0</v>
      </c>
      <c r="AE21" s="55">
        <f>'PTC TSU'!AE21+'PTC ING'!AE21+'PTC IMPARTEN TSU E ING'!AE21</f>
        <v>0</v>
      </c>
    </row>
    <row r="22" spans="1:41" s="42" customFormat="1" ht="19.899999999999999" customHeight="1" x14ac:dyDescent="0.2">
      <c r="A22" s="58" t="s">
        <v>19</v>
      </c>
      <c r="B22" s="52" t="s">
        <v>14</v>
      </c>
      <c r="C22" s="54">
        <f>'PTC TSU'!C22+'PTC ING'!C22+'PTC IMPARTEN TSU E ING'!C22</f>
        <v>0</v>
      </c>
      <c r="D22" s="54">
        <f>'PTC TSU'!D22+'PTC ING'!D22+'PTC IMPARTEN TSU E ING'!D22</f>
        <v>0</v>
      </c>
      <c r="E22" s="54">
        <f t="shared" ref="E22:E34" si="0">C22+D22</f>
        <v>0</v>
      </c>
      <c r="F22" s="54">
        <f t="shared" ref="F22:F27" si="1">E22*40</f>
        <v>0</v>
      </c>
      <c r="G22" s="54">
        <f>'PTC TSU'!G22+'PTC ING'!G22+'PTC IMPARTEN TSU E ING'!G22</f>
        <v>0</v>
      </c>
      <c r="H22" s="41"/>
      <c r="I22" s="54">
        <f>'PTC TSU'!I22+'PTC ING'!I22+'PTC IMPARTEN TSU E ING'!I22</f>
        <v>0</v>
      </c>
      <c r="J22" s="41"/>
      <c r="K22" s="53">
        <f>'PTC TSU'!K22+'PTC ING'!K22+'PTC IMPARTEN TSU E ING'!K22</f>
        <v>0</v>
      </c>
      <c r="L22" s="53">
        <f>'PTC TSU'!L22+'PTC ING'!L22+'PTC IMPARTEN TSU E ING'!L22</f>
        <v>0</v>
      </c>
      <c r="M22" s="53">
        <f>'PTC TSU'!M22+'PTC ING'!M22+'PTC IMPARTEN TSU E ING'!M22</f>
        <v>0</v>
      </c>
      <c r="N22" s="53">
        <f>'PTC TSU'!N22+'PTC ING'!N22+'PTC IMPARTEN TSU E ING'!N22</f>
        <v>0</v>
      </c>
      <c r="O22" s="53">
        <f>'PTC TSU'!O22+'PTC ING'!O22+'PTC IMPARTEN TSU E ING'!O22</f>
        <v>0</v>
      </c>
      <c r="P22" s="53">
        <f>'PTC TSU'!P22+'PTC ING'!P22+'PTC IMPARTEN TSU E ING'!P22</f>
        <v>0</v>
      </c>
      <c r="Q22" s="53">
        <f>'PTC TSU'!Q22+'PTC ING'!Q22+'PTC IMPARTEN TSU E ING'!Q22</f>
        <v>0</v>
      </c>
      <c r="R22" s="53">
        <f>'PTC TSU'!R22+'PTC ING'!R22+'PTC IMPARTEN TSU E ING'!R22</f>
        <v>0</v>
      </c>
      <c r="S22" s="53">
        <f>'PTC TSU'!S22+'PTC ING'!S22+'PTC IMPARTEN TSU E ING'!S22</f>
        <v>0</v>
      </c>
      <c r="T22" s="53">
        <f>'PTC TSU'!T22+'PTC ING'!T22+'PTC IMPARTEN TSU E ING'!T22</f>
        <v>0</v>
      </c>
      <c r="U22" s="53">
        <f>'PTC TSU'!U22+'PTC ING'!U22+'PTC IMPARTEN TSU E ING'!U22</f>
        <v>0</v>
      </c>
      <c r="V22" s="53">
        <f>'PTC TSU'!V22+'PTC ING'!V22+'PTC IMPARTEN TSU E ING'!V22</f>
        <v>0</v>
      </c>
      <c r="W22" s="53">
        <f>'PTC TSU'!W22+'PTC ING'!W22+'PTC IMPARTEN TSU E ING'!W22</f>
        <v>0</v>
      </c>
      <c r="X22" s="96">
        <f>'PTC TSU'!X22+'PTC ING'!X22+'PTC IMPARTEN TSU E ING'!X22</f>
        <v>0</v>
      </c>
      <c r="Y22" s="189"/>
      <c r="Z22" s="189"/>
      <c r="AA22" s="189"/>
      <c r="AB22" s="189"/>
      <c r="AC22" s="199"/>
      <c r="AD22" s="55">
        <f>'PTC TSU'!AD22+'PTC ING'!AD22+'PTC IMPARTEN TSU E ING'!AD22</f>
        <v>0</v>
      </c>
      <c r="AE22" s="55">
        <f>'PTC TSU'!AE22+'PTC ING'!AE22+'PTC IMPARTEN TSU E ING'!AE22</f>
        <v>0</v>
      </c>
    </row>
    <row r="23" spans="1:41" s="42" customFormat="1" ht="19.899999999999999" customHeight="1" thickBot="1" x14ac:dyDescent="0.25">
      <c r="A23" s="58" t="s">
        <v>11</v>
      </c>
      <c r="B23" s="52" t="s">
        <v>15</v>
      </c>
      <c r="C23" s="54">
        <f>'PTC TSU'!C23+'PTC ING'!C23+'PTC IMPARTEN TSU E ING'!C23</f>
        <v>0</v>
      </c>
      <c r="D23" s="54">
        <f>'PTC TSU'!D23+'PTC ING'!D23+'PTC IMPARTEN TSU E ING'!D23</f>
        <v>0</v>
      </c>
      <c r="E23" s="69">
        <f t="shared" si="0"/>
        <v>0</v>
      </c>
      <c r="F23" s="54">
        <f t="shared" si="1"/>
        <v>0</v>
      </c>
      <c r="G23" s="54">
        <f>'PTC TSU'!G23+'PTC ING'!G23+'PTC IMPARTEN TSU E ING'!G23</f>
        <v>0</v>
      </c>
      <c r="H23" s="41"/>
      <c r="I23" s="54">
        <f>'PTC TSU'!I23+'PTC ING'!I23+'PTC IMPARTEN TSU E ING'!I23</f>
        <v>0</v>
      </c>
      <c r="J23" s="41"/>
      <c r="K23" s="53">
        <f>'PTC TSU'!K23+'PTC ING'!K23+'PTC IMPARTEN TSU E ING'!K23</f>
        <v>0</v>
      </c>
      <c r="L23" s="53">
        <f>'PTC TSU'!L23+'PTC ING'!L23+'PTC IMPARTEN TSU E ING'!L23</f>
        <v>0</v>
      </c>
      <c r="M23" s="53">
        <f>'PTC TSU'!M23+'PTC ING'!M23+'PTC IMPARTEN TSU E ING'!M23</f>
        <v>0</v>
      </c>
      <c r="N23" s="53">
        <f>'PTC TSU'!N23+'PTC ING'!N23+'PTC IMPARTEN TSU E ING'!N23</f>
        <v>0</v>
      </c>
      <c r="O23" s="53">
        <f>'PTC TSU'!O23+'PTC ING'!O23+'PTC IMPARTEN TSU E ING'!O23</f>
        <v>0</v>
      </c>
      <c r="P23" s="53">
        <f>'PTC TSU'!P23+'PTC ING'!P23+'PTC IMPARTEN TSU E ING'!P23</f>
        <v>0</v>
      </c>
      <c r="Q23" s="53">
        <f>'PTC TSU'!Q23+'PTC ING'!Q23+'PTC IMPARTEN TSU E ING'!Q23</f>
        <v>0</v>
      </c>
      <c r="R23" s="53">
        <f>'PTC TSU'!R23+'PTC ING'!R23+'PTC IMPARTEN TSU E ING'!R23</f>
        <v>0</v>
      </c>
      <c r="S23" s="53">
        <f>'PTC TSU'!S23+'PTC ING'!S23+'PTC IMPARTEN TSU E ING'!S23</f>
        <v>0</v>
      </c>
      <c r="T23" s="53">
        <f>'PTC TSU'!T23+'PTC ING'!T23+'PTC IMPARTEN TSU E ING'!T23</f>
        <v>0</v>
      </c>
      <c r="U23" s="53">
        <f>'PTC TSU'!U23+'PTC ING'!U23+'PTC IMPARTEN TSU E ING'!U23</f>
        <v>0</v>
      </c>
      <c r="V23" s="53">
        <f>'PTC TSU'!V23+'PTC ING'!V23+'PTC IMPARTEN TSU E ING'!V23</f>
        <v>0</v>
      </c>
      <c r="W23" s="53">
        <f>'PTC TSU'!W23+'PTC ING'!W23+'PTC IMPARTEN TSU E ING'!W23</f>
        <v>0</v>
      </c>
      <c r="X23" s="96">
        <f>'PTC TSU'!X23+'PTC ING'!X23+'PTC IMPARTEN TSU E ING'!X23</f>
        <v>0</v>
      </c>
      <c r="Y23" s="189"/>
      <c r="Z23" s="189"/>
      <c r="AA23" s="189"/>
      <c r="AB23" s="189"/>
      <c r="AC23" s="199"/>
      <c r="AD23" s="55">
        <f>'PTC TSU'!AD23+'PTC ING'!AD23+'PTC IMPARTEN TSU E ING'!AD23</f>
        <v>0</v>
      </c>
      <c r="AE23" s="55">
        <f>'PTC TSU'!AE23+'PTC ING'!AE23+'PTC IMPARTEN TSU E ING'!AE23</f>
        <v>0</v>
      </c>
    </row>
    <row r="24" spans="1:41" s="42" customFormat="1" ht="19.899999999999999" customHeight="1" thickBot="1" x14ac:dyDescent="0.25">
      <c r="A24" s="63"/>
      <c r="B24" s="64"/>
      <c r="C24" s="65">
        <f>SUM(C21:C23)</f>
        <v>0</v>
      </c>
      <c r="D24" s="65">
        <f>SUM(D21:D23)</f>
        <v>0</v>
      </c>
      <c r="E24" s="70">
        <f t="shared" si="0"/>
        <v>0</v>
      </c>
      <c r="F24" s="85">
        <f>E24*40</f>
        <v>0</v>
      </c>
      <c r="G24" s="75">
        <f>SUM(G21:G23)</f>
        <v>0</v>
      </c>
      <c r="H24" s="65"/>
      <c r="I24" s="65">
        <f t="shared" ref="I24:AE24" si="2">SUM(I21:I23)</f>
        <v>0</v>
      </c>
      <c r="J24" s="66"/>
      <c r="K24" s="65">
        <f t="shared" si="2"/>
        <v>0</v>
      </c>
      <c r="L24" s="65">
        <f t="shared" si="2"/>
        <v>0</v>
      </c>
      <c r="M24" s="65">
        <f t="shared" si="2"/>
        <v>0</v>
      </c>
      <c r="N24" s="65">
        <f t="shared" si="2"/>
        <v>0</v>
      </c>
      <c r="O24" s="65">
        <f t="shared" si="2"/>
        <v>0</v>
      </c>
      <c r="P24" s="65">
        <f t="shared" si="2"/>
        <v>0</v>
      </c>
      <c r="Q24" s="65">
        <f t="shared" si="2"/>
        <v>0</v>
      </c>
      <c r="R24" s="65">
        <f t="shared" si="2"/>
        <v>0</v>
      </c>
      <c r="S24" s="65">
        <f t="shared" si="2"/>
        <v>0</v>
      </c>
      <c r="T24" s="65">
        <f t="shared" si="2"/>
        <v>0</v>
      </c>
      <c r="U24" s="65">
        <f t="shared" si="2"/>
        <v>0</v>
      </c>
      <c r="V24" s="65">
        <f t="shared" si="2"/>
        <v>0</v>
      </c>
      <c r="W24" s="65">
        <f t="shared" si="2"/>
        <v>0</v>
      </c>
      <c r="X24" s="90">
        <f t="shared" si="2"/>
        <v>0</v>
      </c>
      <c r="Y24" s="189"/>
      <c r="Z24" s="189"/>
      <c r="AA24" s="189"/>
      <c r="AB24" s="189"/>
      <c r="AC24" s="199"/>
      <c r="AD24" s="65">
        <f t="shared" si="2"/>
        <v>0</v>
      </c>
      <c r="AE24" s="65">
        <f t="shared" si="2"/>
        <v>0</v>
      </c>
    </row>
    <row r="25" spans="1:41" ht="19.899999999999999" customHeight="1" x14ac:dyDescent="0.2">
      <c r="A25" s="23"/>
      <c r="B25" s="19" t="s">
        <v>13</v>
      </c>
      <c r="C25" s="54">
        <f>'PTC TSU'!C25+'PTC ING'!C25+'PTC IMPARTEN TSU E ING'!C25</f>
        <v>0</v>
      </c>
      <c r="D25" s="54">
        <f>'PTC TSU'!D25+'PTC ING'!D25+'PTC IMPARTEN TSU E ING'!D25</f>
        <v>2</v>
      </c>
      <c r="E25" s="54">
        <f t="shared" si="0"/>
        <v>2</v>
      </c>
      <c r="F25" s="54">
        <f t="shared" si="1"/>
        <v>80</v>
      </c>
      <c r="G25" s="54">
        <f>'PTC TSU'!G25+'PTC ING'!G25+'PTC IMPARTEN TSU E ING'!G25</f>
        <v>0</v>
      </c>
      <c r="H25" s="41"/>
      <c r="I25" s="54">
        <f>'PTC TSU'!I25+'PTC ING'!I25+'PTC IMPARTEN TSU E ING'!I25</f>
        <v>0</v>
      </c>
      <c r="J25" s="41"/>
      <c r="K25" s="53">
        <f>'PTC TSU'!K25+'PTC ING'!K25+'PTC IMPARTEN TSU E ING'!K25</f>
        <v>0</v>
      </c>
      <c r="L25" s="53">
        <f>'PTC TSU'!L25+'PTC ING'!L25+'PTC IMPARTEN TSU E ING'!L25</f>
        <v>0</v>
      </c>
      <c r="M25" s="53">
        <f>'PTC TSU'!M25+'PTC ING'!M25+'PTC IMPARTEN TSU E ING'!M25</f>
        <v>0</v>
      </c>
      <c r="N25" s="53">
        <f>'PTC TSU'!N25+'PTC ING'!N25+'PTC IMPARTEN TSU E ING'!N25</f>
        <v>2</v>
      </c>
      <c r="O25" s="53">
        <f>'PTC TSU'!O25+'PTC ING'!O25+'PTC IMPARTEN TSU E ING'!O25</f>
        <v>0</v>
      </c>
      <c r="P25" s="53">
        <f>'PTC TSU'!P25+'PTC ING'!P25+'PTC IMPARTEN TSU E ING'!P25</f>
        <v>0</v>
      </c>
      <c r="Q25" s="53">
        <f>'PTC TSU'!Q25+'PTC ING'!Q25+'PTC IMPARTEN TSU E ING'!Q25</f>
        <v>0</v>
      </c>
      <c r="R25" s="53">
        <f>'PTC TSU'!R25+'PTC ING'!R25+'PTC IMPARTEN TSU E ING'!R25</f>
        <v>1</v>
      </c>
      <c r="S25" s="53">
        <f>'PTC TSU'!S25+'PTC ING'!S25+'PTC IMPARTEN TSU E ING'!S25</f>
        <v>1</v>
      </c>
      <c r="T25" s="53">
        <f>'PTC TSU'!T25+'PTC ING'!T25+'PTC IMPARTEN TSU E ING'!T25</f>
        <v>0</v>
      </c>
      <c r="U25" s="53">
        <f>'PTC TSU'!U25+'PTC ING'!U25+'PTC IMPARTEN TSU E ING'!U25</f>
        <v>0</v>
      </c>
      <c r="V25" s="53">
        <f>'PTC TSU'!V25+'PTC ING'!V25+'PTC IMPARTEN TSU E ING'!V25</f>
        <v>0</v>
      </c>
      <c r="W25" s="53">
        <f>'PTC TSU'!W25+'PTC ING'!W25+'PTC IMPARTEN TSU E ING'!W25</f>
        <v>2</v>
      </c>
      <c r="X25" s="96">
        <f>'PTC TSU'!X25+'PTC ING'!X25+'PTC IMPARTEN TSU E ING'!X25</f>
        <v>0</v>
      </c>
      <c r="Y25" s="189"/>
      <c r="Z25" s="189"/>
      <c r="AA25" s="189"/>
      <c r="AB25" s="189"/>
      <c r="AC25" s="199"/>
      <c r="AD25" s="55">
        <f>'PTC TSU'!AD25+'PTC ING'!AD25+'PTC IMPARTEN TSU E ING'!AD25</f>
        <v>0</v>
      </c>
      <c r="AE25" s="55">
        <f>'PTC TSU'!AE25+'PTC ING'!AE25+'PTC IMPARTEN TSU E ING'!AE25</f>
        <v>0</v>
      </c>
    </row>
    <row r="26" spans="1:41" ht="19.899999999999999" customHeight="1" x14ac:dyDescent="0.2">
      <c r="A26" s="8" t="s">
        <v>19</v>
      </c>
      <c r="B26" s="19" t="s">
        <v>14</v>
      </c>
      <c r="C26" s="54">
        <f>'PTC TSU'!C26+'PTC ING'!C26+'PTC IMPARTEN TSU E ING'!C26</f>
        <v>1</v>
      </c>
      <c r="D26" s="54">
        <f>'PTC TSU'!D26+'PTC ING'!D26+'PTC IMPARTEN TSU E ING'!D26</f>
        <v>0</v>
      </c>
      <c r="E26" s="54">
        <f t="shared" si="0"/>
        <v>1</v>
      </c>
      <c r="F26" s="54">
        <f t="shared" si="1"/>
        <v>40</v>
      </c>
      <c r="G26" s="54">
        <f>'PTC TSU'!G26+'PTC ING'!G26+'PTC IMPARTEN TSU E ING'!G26</f>
        <v>0</v>
      </c>
      <c r="H26" s="41"/>
      <c r="I26" s="54">
        <f>'PTC TSU'!I26+'PTC ING'!I26+'PTC IMPARTEN TSU E ING'!I26</f>
        <v>0</v>
      </c>
      <c r="J26" s="41"/>
      <c r="K26" s="53">
        <f>'PTC TSU'!K26+'PTC ING'!K26+'PTC IMPARTEN TSU E ING'!K26</f>
        <v>0</v>
      </c>
      <c r="L26" s="53">
        <f>'PTC TSU'!L26+'PTC ING'!L26+'PTC IMPARTEN TSU E ING'!L26</f>
        <v>0</v>
      </c>
      <c r="M26" s="53">
        <f>'PTC TSU'!M26+'PTC ING'!M26+'PTC IMPARTEN TSU E ING'!M26</f>
        <v>0</v>
      </c>
      <c r="N26" s="53">
        <f>'PTC TSU'!N26+'PTC ING'!N26+'PTC IMPARTEN TSU E ING'!N26</f>
        <v>1</v>
      </c>
      <c r="O26" s="53">
        <f>'PTC TSU'!O26+'PTC ING'!O26+'PTC IMPARTEN TSU E ING'!O26</f>
        <v>0</v>
      </c>
      <c r="P26" s="53">
        <f>'PTC TSU'!P26+'PTC ING'!P26+'PTC IMPARTEN TSU E ING'!P26</f>
        <v>0</v>
      </c>
      <c r="Q26" s="53">
        <f>'PTC TSU'!Q26+'PTC ING'!Q26+'PTC IMPARTEN TSU E ING'!Q26</f>
        <v>0</v>
      </c>
      <c r="R26" s="53">
        <f>'PTC TSU'!R26+'PTC ING'!R26+'PTC IMPARTEN TSU E ING'!R26</f>
        <v>1</v>
      </c>
      <c r="S26" s="53">
        <f>'PTC TSU'!S26+'PTC ING'!S26+'PTC IMPARTEN TSU E ING'!S26</f>
        <v>0</v>
      </c>
      <c r="T26" s="53">
        <f>'PTC TSU'!T26+'PTC ING'!T26+'PTC IMPARTEN TSU E ING'!T26</f>
        <v>0</v>
      </c>
      <c r="U26" s="53">
        <f>'PTC TSU'!U26+'PTC ING'!U26+'PTC IMPARTEN TSU E ING'!U26</f>
        <v>0</v>
      </c>
      <c r="V26" s="53">
        <f>'PTC TSU'!V26+'PTC ING'!V26+'PTC IMPARTEN TSU E ING'!V26</f>
        <v>1</v>
      </c>
      <c r="W26" s="53">
        <f>'PTC TSU'!W26+'PTC ING'!W26+'PTC IMPARTEN TSU E ING'!W26</f>
        <v>0</v>
      </c>
      <c r="X26" s="96">
        <f>'PTC TSU'!X26+'PTC ING'!X26+'PTC IMPARTEN TSU E ING'!X26</f>
        <v>0</v>
      </c>
      <c r="Y26" s="189"/>
      <c r="Z26" s="189"/>
      <c r="AA26" s="189"/>
      <c r="AB26" s="189"/>
      <c r="AC26" s="199"/>
      <c r="AD26" s="55">
        <f>'PTC TSU'!AD26+'PTC ING'!AD26+'PTC IMPARTEN TSU E ING'!AD26</f>
        <v>0</v>
      </c>
      <c r="AE26" s="55">
        <f>'PTC TSU'!AE26+'PTC ING'!AE26+'PTC IMPARTEN TSU E ING'!AE26</f>
        <v>0</v>
      </c>
    </row>
    <row r="27" spans="1:41" ht="19.899999999999999" customHeight="1" thickBot="1" x14ac:dyDescent="0.25">
      <c r="A27" s="8" t="s">
        <v>12</v>
      </c>
      <c r="B27" s="19" t="s">
        <v>15</v>
      </c>
      <c r="C27" s="54">
        <f>'PTC TSU'!C27+'PTC ING'!C27+'PTC IMPARTEN TSU E ING'!C27</f>
        <v>1</v>
      </c>
      <c r="D27" s="54">
        <f>'PTC TSU'!D27+'PTC ING'!D27+'PTC IMPARTEN TSU E ING'!D27</f>
        <v>0</v>
      </c>
      <c r="E27" s="69">
        <f t="shared" si="0"/>
        <v>1</v>
      </c>
      <c r="F27" s="54">
        <f t="shared" si="1"/>
        <v>40</v>
      </c>
      <c r="G27" s="54">
        <f>'PTC TSU'!G27+'PTC ING'!G27+'PTC IMPARTEN TSU E ING'!G27</f>
        <v>0</v>
      </c>
      <c r="H27" s="41"/>
      <c r="I27" s="54">
        <f>'PTC TSU'!I27+'PTC ING'!I27+'PTC IMPARTEN TSU E ING'!I27</f>
        <v>0</v>
      </c>
      <c r="J27" s="41"/>
      <c r="K27" s="53">
        <f>'PTC TSU'!K27+'PTC ING'!K27+'PTC IMPARTEN TSU E ING'!K27</f>
        <v>0</v>
      </c>
      <c r="L27" s="53">
        <f>'PTC TSU'!L27+'PTC ING'!L27+'PTC IMPARTEN TSU E ING'!L27</f>
        <v>0</v>
      </c>
      <c r="M27" s="53">
        <f>'PTC TSU'!M27+'PTC ING'!M27+'PTC IMPARTEN TSU E ING'!M27</f>
        <v>0</v>
      </c>
      <c r="N27" s="53">
        <f>'PTC TSU'!N27+'PTC ING'!N27+'PTC IMPARTEN TSU E ING'!N27</f>
        <v>1</v>
      </c>
      <c r="O27" s="53">
        <f>'PTC TSU'!O27+'PTC ING'!O27+'PTC IMPARTEN TSU E ING'!O27</f>
        <v>0</v>
      </c>
      <c r="P27" s="53">
        <f>'PTC TSU'!P27+'PTC ING'!P27+'PTC IMPARTEN TSU E ING'!P27</f>
        <v>0</v>
      </c>
      <c r="Q27" s="53">
        <f>'PTC TSU'!Q27+'PTC ING'!Q27+'PTC IMPARTEN TSU E ING'!Q27</f>
        <v>0</v>
      </c>
      <c r="R27" s="53">
        <f>'PTC TSU'!R27+'PTC ING'!R27+'PTC IMPARTEN TSU E ING'!R27</f>
        <v>0</v>
      </c>
      <c r="S27" s="53">
        <f>'PTC TSU'!S27+'PTC ING'!S27+'PTC IMPARTEN TSU E ING'!S27</f>
        <v>1</v>
      </c>
      <c r="T27" s="53">
        <f>'PTC TSU'!T27+'PTC ING'!T27+'PTC IMPARTEN TSU E ING'!T27</f>
        <v>0</v>
      </c>
      <c r="U27" s="53">
        <f>'PTC TSU'!U27+'PTC ING'!U27+'PTC IMPARTEN TSU E ING'!U27</f>
        <v>0</v>
      </c>
      <c r="V27" s="53">
        <f>'PTC TSU'!V27+'PTC ING'!V27+'PTC IMPARTEN TSU E ING'!V27</f>
        <v>0</v>
      </c>
      <c r="W27" s="53">
        <f>'PTC TSU'!W27+'PTC ING'!W27+'PTC IMPARTEN TSU E ING'!W27</f>
        <v>1</v>
      </c>
      <c r="X27" s="96">
        <f>'PTC TSU'!X27+'PTC ING'!X27+'PTC IMPARTEN TSU E ING'!X27</f>
        <v>0</v>
      </c>
      <c r="Y27" s="189"/>
      <c r="Z27" s="189"/>
      <c r="AA27" s="189"/>
      <c r="AB27" s="189"/>
      <c r="AC27" s="199"/>
      <c r="AD27" s="55">
        <f>'PTC TSU'!AD27+'PTC ING'!AD27+'PTC IMPARTEN TSU E ING'!AD27</f>
        <v>0</v>
      </c>
      <c r="AE27" s="55">
        <f>'PTC TSU'!AE27+'PTC ING'!AE27+'PTC IMPARTEN TSU E ING'!AE27</f>
        <v>0</v>
      </c>
    </row>
    <row r="28" spans="1:41" ht="19.899999999999999" customHeight="1" thickBot="1" x14ac:dyDescent="0.25">
      <c r="A28" s="9"/>
      <c r="B28" s="24"/>
      <c r="C28" s="17">
        <f>SUM(C25:C27)</f>
        <v>2</v>
      </c>
      <c r="D28" s="17">
        <f>SUM(D25:D27)</f>
        <v>2</v>
      </c>
      <c r="E28" s="70">
        <f t="shared" si="0"/>
        <v>4</v>
      </c>
      <c r="F28" s="85">
        <f>E28*40</f>
        <v>160</v>
      </c>
      <c r="G28" s="17">
        <f>SUM(G25:G27)</f>
        <v>0</v>
      </c>
      <c r="H28" s="17"/>
      <c r="I28" s="17">
        <f t="shared" ref="I28:AE28" si="3">SUM(I25:I27)</f>
        <v>0</v>
      </c>
      <c r="J28" s="66"/>
      <c r="K28" s="17">
        <f t="shared" si="3"/>
        <v>0</v>
      </c>
      <c r="L28" s="17">
        <f t="shared" si="3"/>
        <v>0</v>
      </c>
      <c r="M28" s="17">
        <f t="shared" si="3"/>
        <v>0</v>
      </c>
      <c r="N28" s="17">
        <f t="shared" si="3"/>
        <v>4</v>
      </c>
      <c r="O28" s="17">
        <f t="shared" si="3"/>
        <v>0</v>
      </c>
      <c r="P28" s="17">
        <f t="shared" si="3"/>
        <v>0</v>
      </c>
      <c r="Q28" s="17">
        <f t="shared" si="3"/>
        <v>0</v>
      </c>
      <c r="R28" s="17">
        <f t="shared" si="3"/>
        <v>2</v>
      </c>
      <c r="S28" s="17">
        <f t="shared" si="3"/>
        <v>2</v>
      </c>
      <c r="T28" s="17">
        <f t="shared" si="3"/>
        <v>0</v>
      </c>
      <c r="U28" s="17">
        <f t="shared" si="3"/>
        <v>0</v>
      </c>
      <c r="V28" s="17">
        <f t="shared" si="3"/>
        <v>1</v>
      </c>
      <c r="W28" s="17">
        <f t="shared" si="3"/>
        <v>3</v>
      </c>
      <c r="X28" s="93">
        <f t="shared" si="3"/>
        <v>0</v>
      </c>
      <c r="Y28" s="189"/>
      <c r="Z28" s="189"/>
      <c r="AA28" s="189"/>
      <c r="AB28" s="189"/>
      <c r="AC28" s="199"/>
      <c r="AD28" s="17">
        <f t="shared" si="3"/>
        <v>0</v>
      </c>
      <c r="AE28" s="17">
        <f t="shared" si="3"/>
        <v>0</v>
      </c>
    </row>
    <row r="29" spans="1:41" ht="19.899999999999999" customHeight="1" x14ac:dyDescent="0.2">
      <c r="A29" s="8"/>
      <c r="B29" s="19" t="s">
        <v>13</v>
      </c>
      <c r="C29" s="54">
        <f>'PTC TSU'!C29+'PTC ING'!C29+'PTC IMPARTEN TSU E ING'!C29</f>
        <v>0</v>
      </c>
      <c r="D29" s="54">
        <f>'PTC TSU'!D29+'PTC ING'!D29+'PTC IMPARTEN TSU E ING'!D29</f>
        <v>0</v>
      </c>
      <c r="E29" s="54">
        <f t="shared" si="0"/>
        <v>0</v>
      </c>
      <c r="F29" s="54">
        <f>'PTC TSU'!F29+'PTC ING'!F29+'PTC IMPARTEN TSU E ING'!F29</f>
        <v>0</v>
      </c>
      <c r="G29" s="54">
        <f>'PTC TSU'!G29+'PTC ING'!G29+'PTC IMPARTEN TSU E ING'!G29</f>
        <v>0</v>
      </c>
      <c r="H29" s="41"/>
      <c r="I29" s="54">
        <f>'PTC TSU'!I29+'PTC ING'!I29+'PTC IMPARTEN TSU E ING'!I29</f>
        <v>0</v>
      </c>
      <c r="J29" s="41"/>
      <c r="K29" s="53">
        <f>'PTC TSU'!K29+'PTC ING'!K29+'PTC IMPARTEN TSU E ING'!K29</f>
        <v>0</v>
      </c>
      <c r="L29" s="53">
        <f>'PTC TSU'!L29+'PTC ING'!L29+'PTC IMPARTEN TSU E ING'!L29</f>
        <v>0</v>
      </c>
      <c r="M29" s="53">
        <f>'PTC TSU'!M29+'PTC ING'!M29+'PTC IMPARTEN TSU E ING'!M29</f>
        <v>0</v>
      </c>
      <c r="N29" s="53">
        <f>'PTC TSU'!N29+'PTC ING'!N29+'PTC IMPARTEN TSU E ING'!N29</f>
        <v>0</v>
      </c>
      <c r="O29" s="53">
        <f>'PTC TSU'!O29+'PTC ING'!O29+'PTC IMPARTEN TSU E ING'!O29</f>
        <v>0</v>
      </c>
      <c r="P29" s="53">
        <f>'PTC TSU'!P29+'PTC ING'!P29+'PTC IMPARTEN TSU E ING'!P29</f>
        <v>0</v>
      </c>
      <c r="Q29" s="53">
        <f>'PTC TSU'!Q29+'PTC ING'!Q29+'PTC IMPARTEN TSU E ING'!Q29</f>
        <v>0</v>
      </c>
      <c r="R29" s="53">
        <f>'PTC TSU'!R29+'PTC ING'!R29+'PTC IMPARTEN TSU E ING'!R29</f>
        <v>0</v>
      </c>
      <c r="S29" s="53">
        <f>'PTC TSU'!S29+'PTC ING'!S29+'PTC IMPARTEN TSU E ING'!S29</f>
        <v>0</v>
      </c>
      <c r="T29" s="53">
        <f>'PTC TSU'!T29+'PTC ING'!T29+'PTC IMPARTEN TSU E ING'!T29</f>
        <v>0</v>
      </c>
      <c r="U29" s="53">
        <f>'PTC TSU'!U29+'PTC ING'!U29+'PTC IMPARTEN TSU E ING'!U29</f>
        <v>0</v>
      </c>
      <c r="V29" s="53">
        <f>'PTC TSU'!V29+'PTC ING'!V29+'PTC IMPARTEN TSU E ING'!V29</f>
        <v>0</v>
      </c>
      <c r="W29" s="53">
        <f>'PTC TSU'!W29+'PTC ING'!W29+'PTC IMPARTEN TSU E ING'!W29</f>
        <v>0</v>
      </c>
      <c r="X29" s="96">
        <f>'PTC TSU'!X29+'PTC ING'!X29+'PTC IMPARTEN TSU E ING'!X29</f>
        <v>0</v>
      </c>
      <c r="Y29" s="189"/>
      <c r="Z29" s="189"/>
      <c r="AA29" s="189"/>
      <c r="AB29" s="189"/>
      <c r="AC29" s="199"/>
      <c r="AD29" s="55">
        <f>'PTC TSU'!AD29+'PTC ING'!AD29+'PTC IMPARTEN TSU E ING'!AD29</f>
        <v>0</v>
      </c>
      <c r="AE29" s="55">
        <f>'PTC TSU'!AE29+'PTC ING'!AE29+'PTC IMPARTEN TSU E ING'!AE29</f>
        <v>0</v>
      </c>
    </row>
    <row r="30" spans="1:41" ht="19.899999999999999" customHeight="1" x14ac:dyDescent="0.2">
      <c r="A30" s="8" t="s">
        <v>16</v>
      </c>
      <c r="B30" s="19" t="s">
        <v>14</v>
      </c>
      <c r="C30" s="54">
        <f>'PTC TSU'!C30+'PTC ING'!C30+'PTC IMPARTEN TSU E ING'!C30</f>
        <v>0</v>
      </c>
      <c r="D30" s="54">
        <f>'PTC TSU'!D30+'PTC ING'!D30+'PTC IMPARTEN TSU E ING'!D30</f>
        <v>0</v>
      </c>
      <c r="E30" s="54">
        <f t="shared" si="0"/>
        <v>0</v>
      </c>
      <c r="F30" s="54">
        <f>'PTC TSU'!F30+'PTC ING'!F30+'PTC IMPARTEN TSU E ING'!F30</f>
        <v>0</v>
      </c>
      <c r="G30" s="54">
        <f>'PTC TSU'!G30+'PTC ING'!G30+'PTC IMPARTEN TSU E ING'!G30</f>
        <v>0</v>
      </c>
      <c r="H30" s="41"/>
      <c r="I30" s="54">
        <f>'PTC TSU'!I30+'PTC ING'!I30+'PTC IMPARTEN TSU E ING'!I30</f>
        <v>0</v>
      </c>
      <c r="J30" s="41"/>
      <c r="K30" s="53">
        <f>'PTC TSU'!K30+'PTC ING'!K30+'PTC IMPARTEN TSU E ING'!K30</f>
        <v>0</v>
      </c>
      <c r="L30" s="53">
        <f>'PTC TSU'!L30+'PTC ING'!L30+'PTC IMPARTEN TSU E ING'!L30</f>
        <v>0</v>
      </c>
      <c r="M30" s="53">
        <f>'PTC TSU'!M30+'PTC ING'!M30+'PTC IMPARTEN TSU E ING'!M30</f>
        <v>0</v>
      </c>
      <c r="N30" s="53">
        <f>'PTC TSU'!N30+'PTC ING'!N30+'PTC IMPARTEN TSU E ING'!N30</f>
        <v>0</v>
      </c>
      <c r="O30" s="53">
        <f>'PTC TSU'!O30+'PTC ING'!O30+'PTC IMPARTEN TSU E ING'!O30</f>
        <v>0</v>
      </c>
      <c r="P30" s="53">
        <f>'PTC TSU'!P30+'PTC ING'!P30+'PTC IMPARTEN TSU E ING'!P30</f>
        <v>0</v>
      </c>
      <c r="Q30" s="53">
        <f>'PTC TSU'!Q30+'PTC ING'!Q30+'PTC IMPARTEN TSU E ING'!Q30</f>
        <v>0</v>
      </c>
      <c r="R30" s="53">
        <f>'PTC TSU'!R30+'PTC ING'!R30+'PTC IMPARTEN TSU E ING'!R30</f>
        <v>0</v>
      </c>
      <c r="S30" s="53">
        <f>'PTC TSU'!S30+'PTC ING'!S30+'PTC IMPARTEN TSU E ING'!S30</f>
        <v>0</v>
      </c>
      <c r="T30" s="53">
        <f>'PTC TSU'!T30+'PTC ING'!T30+'PTC IMPARTEN TSU E ING'!T30</f>
        <v>0</v>
      </c>
      <c r="U30" s="53">
        <f>'PTC TSU'!U30+'PTC ING'!U30+'PTC IMPARTEN TSU E ING'!U30</f>
        <v>0</v>
      </c>
      <c r="V30" s="53">
        <f>'PTC TSU'!V30+'PTC ING'!V30+'PTC IMPARTEN TSU E ING'!V30</f>
        <v>0</v>
      </c>
      <c r="W30" s="53">
        <f>'PTC TSU'!W30+'PTC ING'!W30+'PTC IMPARTEN TSU E ING'!W30</f>
        <v>0</v>
      </c>
      <c r="X30" s="96">
        <f>'PTC TSU'!X30+'PTC ING'!X30+'PTC IMPARTEN TSU E ING'!X30</f>
        <v>0</v>
      </c>
      <c r="Y30" s="189"/>
      <c r="Z30" s="189"/>
      <c r="AA30" s="189"/>
      <c r="AB30" s="189"/>
      <c r="AC30" s="199"/>
      <c r="AD30" s="55">
        <f>'PTC TSU'!AD30+'PTC ING'!AD30+'PTC IMPARTEN TSU E ING'!AD30</f>
        <v>0</v>
      </c>
      <c r="AE30" s="55">
        <f>'PTC TSU'!AE30+'PTC ING'!AE30+'PTC IMPARTEN TSU E ING'!AE30</f>
        <v>0</v>
      </c>
    </row>
    <row r="31" spans="1:41" ht="19.899999999999999" customHeight="1" thickBot="1" x14ac:dyDescent="0.25">
      <c r="A31" s="8" t="s">
        <v>17</v>
      </c>
      <c r="B31" s="19" t="s">
        <v>15</v>
      </c>
      <c r="C31" s="54">
        <f>'PTC TSU'!C31+'PTC ING'!C31+'PTC IMPARTEN TSU E ING'!C31</f>
        <v>0</v>
      </c>
      <c r="D31" s="54">
        <f>'PTC TSU'!D31+'PTC ING'!D31+'PTC IMPARTEN TSU E ING'!D31</f>
        <v>0</v>
      </c>
      <c r="E31" s="69">
        <f t="shared" si="0"/>
        <v>0</v>
      </c>
      <c r="F31" s="54">
        <f>'PTC TSU'!F31+'PTC ING'!F31+'PTC IMPARTEN TSU E ING'!F31</f>
        <v>0</v>
      </c>
      <c r="G31" s="54">
        <f>'PTC TSU'!G31+'PTC ING'!G31+'PTC IMPARTEN TSU E ING'!G31</f>
        <v>0</v>
      </c>
      <c r="H31" s="41"/>
      <c r="I31" s="54">
        <f>'PTC TSU'!I31+'PTC ING'!I31+'PTC IMPARTEN TSU E ING'!I31</f>
        <v>0</v>
      </c>
      <c r="J31" s="41"/>
      <c r="K31" s="53">
        <f>'PTC TSU'!K31+'PTC ING'!K31+'PTC IMPARTEN TSU E ING'!K31</f>
        <v>0</v>
      </c>
      <c r="L31" s="53">
        <f>'PTC TSU'!L31+'PTC ING'!L31+'PTC IMPARTEN TSU E ING'!L31</f>
        <v>0</v>
      </c>
      <c r="M31" s="53">
        <f>'PTC TSU'!M31+'PTC ING'!M31+'PTC IMPARTEN TSU E ING'!M31</f>
        <v>0</v>
      </c>
      <c r="N31" s="53">
        <f>'PTC TSU'!N31+'PTC ING'!N31+'PTC IMPARTEN TSU E ING'!N31</f>
        <v>0</v>
      </c>
      <c r="O31" s="53">
        <f>'PTC TSU'!O31+'PTC ING'!O31+'PTC IMPARTEN TSU E ING'!O31</f>
        <v>0</v>
      </c>
      <c r="P31" s="53">
        <f>'PTC TSU'!P31+'PTC ING'!P31+'PTC IMPARTEN TSU E ING'!P31</f>
        <v>0</v>
      </c>
      <c r="Q31" s="53">
        <f>'PTC TSU'!Q31+'PTC ING'!Q31+'PTC IMPARTEN TSU E ING'!Q31</f>
        <v>0</v>
      </c>
      <c r="R31" s="53">
        <f>'PTC TSU'!R31+'PTC ING'!R31+'PTC IMPARTEN TSU E ING'!R31</f>
        <v>0</v>
      </c>
      <c r="S31" s="53">
        <f>'PTC TSU'!S31+'PTC ING'!S31+'PTC IMPARTEN TSU E ING'!S31</f>
        <v>0</v>
      </c>
      <c r="T31" s="53">
        <f>'PTC TSU'!T31+'PTC ING'!T31+'PTC IMPARTEN TSU E ING'!T31</f>
        <v>0</v>
      </c>
      <c r="U31" s="53">
        <f>'PTC TSU'!U31+'PTC ING'!U31+'PTC IMPARTEN TSU E ING'!U31</f>
        <v>0</v>
      </c>
      <c r="V31" s="53">
        <f>'PTC TSU'!V31+'PTC ING'!V31+'PTC IMPARTEN TSU E ING'!V31</f>
        <v>0</v>
      </c>
      <c r="W31" s="53">
        <f>'PTC TSU'!W31+'PTC ING'!W31+'PTC IMPARTEN TSU E ING'!W31</f>
        <v>0</v>
      </c>
      <c r="X31" s="96">
        <f>'PTC TSU'!X31+'PTC ING'!X31+'PTC IMPARTEN TSU E ING'!X31</f>
        <v>0</v>
      </c>
      <c r="Y31" s="189"/>
      <c r="Z31" s="189"/>
      <c r="AA31" s="189"/>
      <c r="AB31" s="189"/>
      <c r="AC31" s="199"/>
      <c r="AD31" s="55">
        <f>'PTC TSU'!AD31+'PTC ING'!AD31+'PTC IMPARTEN TSU E ING'!AD31</f>
        <v>0</v>
      </c>
      <c r="AE31" s="55">
        <f>'PTC TSU'!AE31+'PTC ING'!AE31+'PTC IMPARTEN TSU E ING'!AE31</f>
        <v>0</v>
      </c>
    </row>
    <row r="32" spans="1:41" ht="19.899999999999999" customHeight="1" thickBot="1" x14ac:dyDescent="0.25">
      <c r="A32" s="9"/>
      <c r="B32" s="24"/>
      <c r="C32" s="17">
        <f>SUM(C29:C31)</f>
        <v>0</v>
      </c>
      <c r="D32" s="17">
        <f>SUM(D29:D31)</f>
        <v>0</v>
      </c>
      <c r="E32" s="70">
        <f t="shared" si="0"/>
        <v>0</v>
      </c>
      <c r="F32" s="85">
        <f>SUM(F29:F31)</f>
        <v>0</v>
      </c>
      <c r="G32" s="17">
        <f>SUM(G29:G31)</f>
        <v>0</v>
      </c>
      <c r="H32" s="17"/>
      <c r="I32" s="17">
        <f t="shared" ref="I32:AD32" si="4">SUM(I29:I31)</f>
        <v>0</v>
      </c>
      <c r="J32" s="66"/>
      <c r="K32" s="17">
        <f t="shared" si="4"/>
        <v>0</v>
      </c>
      <c r="L32" s="17">
        <f t="shared" si="4"/>
        <v>0</v>
      </c>
      <c r="M32" s="17">
        <f t="shared" si="4"/>
        <v>0</v>
      </c>
      <c r="N32" s="17">
        <f t="shared" si="4"/>
        <v>0</v>
      </c>
      <c r="O32" s="17">
        <f t="shared" si="4"/>
        <v>0</v>
      </c>
      <c r="P32" s="17">
        <f t="shared" si="4"/>
        <v>0</v>
      </c>
      <c r="Q32" s="17">
        <f t="shared" si="4"/>
        <v>0</v>
      </c>
      <c r="R32" s="17">
        <f t="shared" si="4"/>
        <v>0</v>
      </c>
      <c r="S32" s="17">
        <f t="shared" si="4"/>
        <v>0</v>
      </c>
      <c r="T32" s="17">
        <f t="shared" si="4"/>
        <v>0</v>
      </c>
      <c r="U32" s="17">
        <f t="shared" si="4"/>
        <v>0</v>
      </c>
      <c r="V32" s="17">
        <f t="shared" si="4"/>
        <v>0</v>
      </c>
      <c r="W32" s="17">
        <f t="shared" si="4"/>
        <v>0</v>
      </c>
      <c r="X32" s="93">
        <f t="shared" si="4"/>
        <v>0</v>
      </c>
      <c r="Y32" s="189"/>
      <c r="Z32" s="189"/>
      <c r="AA32" s="189"/>
      <c r="AB32" s="189"/>
      <c r="AC32" s="199"/>
      <c r="AD32" s="17">
        <f t="shared" si="4"/>
        <v>0</v>
      </c>
      <c r="AE32" s="20">
        <f>SUM(AE29:AE31)</f>
        <v>0</v>
      </c>
    </row>
    <row r="33" spans="1:31" ht="19.899999999999999" customHeight="1" thickBot="1" x14ac:dyDescent="0.25">
      <c r="A33" s="106" t="s">
        <v>8</v>
      </c>
      <c r="B33" s="10" t="s">
        <v>14</v>
      </c>
      <c r="C33" s="54">
        <f>'PTC TSU'!C33+'PTC ING'!C33+'PTC IMPARTEN TSU E ING'!C33</f>
        <v>35</v>
      </c>
      <c r="D33" s="54">
        <f>'PTC TSU'!D33+'PTC ING'!D33+'PTC IMPARTEN TSU E ING'!D33</f>
        <v>18</v>
      </c>
      <c r="E33" s="69">
        <f t="shared" si="0"/>
        <v>53</v>
      </c>
      <c r="F33" s="54">
        <f>'PTC TSU'!F33+'PTC ING'!F33+'PTC IMPARTEN TSU E ING'!F33</f>
        <v>701</v>
      </c>
      <c r="G33" s="54">
        <f>'PTC TSU'!G33+'PTC ING'!G33+'PTC IMPARTEN TSU E ING'!G33</f>
        <v>0</v>
      </c>
      <c r="H33" s="41"/>
      <c r="I33" s="54">
        <f>'PTC TSU'!I33+'PTC ING'!I33+'PTC IMPARTEN TSU E ING'!I33</f>
        <v>7</v>
      </c>
      <c r="J33" s="41"/>
      <c r="K33" s="53">
        <f>'PTC TSU'!K33+'PTC ING'!K33+'PTC IMPARTEN TSU E ING'!K33</f>
        <v>2</v>
      </c>
      <c r="L33" s="53">
        <f>'PTC TSU'!L33+'PTC ING'!L33+'PTC IMPARTEN TSU E ING'!L33</f>
        <v>39</v>
      </c>
      <c r="M33" s="53">
        <f>'PTC TSU'!M33+'PTC ING'!M33+'PTC IMPARTEN TSU E ING'!M33</f>
        <v>0</v>
      </c>
      <c r="N33" s="53">
        <f>'PTC TSU'!N33+'PTC ING'!N33+'PTC IMPARTEN TSU E ING'!N33</f>
        <v>5</v>
      </c>
      <c r="O33" s="53">
        <f>'PTC TSU'!O33+'PTC ING'!O33+'PTC IMPARTEN TSU E ING'!O33</f>
        <v>0</v>
      </c>
      <c r="P33" s="53">
        <f>'PTC TSU'!P33+'PTC ING'!P33+'PTC IMPARTEN TSU E ING'!P33</f>
        <v>8</v>
      </c>
      <c r="Q33" s="53">
        <f>'PTC TSU'!Q33+'PTC ING'!Q33+'PTC IMPARTEN TSU E ING'!Q33</f>
        <v>21</v>
      </c>
      <c r="R33" s="53">
        <f>'PTC TSU'!R33+'PTC ING'!R33+'PTC IMPARTEN TSU E ING'!R33</f>
        <v>18</v>
      </c>
      <c r="S33" s="53">
        <f>'PTC TSU'!S33+'PTC ING'!S33+'PTC IMPARTEN TSU E ING'!S33</f>
        <v>6</v>
      </c>
      <c r="T33" s="53">
        <f>'PTC TSU'!T33+'PTC ING'!T33+'PTC IMPARTEN TSU E ING'!T33</f>
        <v>2</v>
      </c>
      <c r="U33" s="53">
        <f>'PTC TSU'!U33+'PTC ING'!U33+'PTC IMPARTEN TSU E ING'!U33</f>
        <v>12</v>
      </c>
      <c r="V33" s="53">
        <f>'PTC TSU'!V33+'PTC ING'!V33+'PTC IMPARTEN TSU E ING'!V33</f>
        <v>21</v>
      </c>
      <c r="W33" s="53">
        <f>'PTC TSU'!W33+'PTC ING'!W33+'PTC IMPARTEN TSU E ING'!W33</f>
        <v>17</v>
      </c>
      <c r="X33" s="96">
        <f>'PTC TSU'!X33+'PTC ING'!X33+'PTC IMPARTEN TSU E ING'!X33</f>
        <v>0</v>
      </c>
      <c r="Y33" s="189"/>
      <c r="Z33" s="189"/>
      <c r="AA33" s="189"/>
      <c r="AB33" s="189"/>
      <c r="AC33" s="199"/>
      <c r="AD33" s="55">
        <f>'PTC TSU'!AD33+'PTC ING'!AD33+'PTC IMPARTEN TSU E ING'!AD33</f>
        <v>0</v>
      </c>
      <c r="AE33" s="55">
        <f>'PTC TSU'!AE33+'PTC ING'!AE33+'PTC IMPARTEN TSU E ING'!AE33</f>
        <v>0</v>
      </c>
    </row>
    <row r="34" spans="1:31" ht="19.899999999999999" customHeight="1" thickBot="1" x14ac:dyDescent="0.25">
      <c r="A34" s="107"/>
      <c r="B34" s="11"/>
      <c r="C34" s="76">
        <f>C33</f>
        <v>35</v>
      </c>
      <c r="D34" s="77">
        <f>D33</f>
        <v>18</v>
      </c>
      <c r="E34" s="78">
        <f t="shared" si="0"/>
        <v>53</v>
      </c>
      <c r="F34" s="85">
        <f>SUM(F33)</f>
        <v>701</v>
      </c>
      <c r="G34" s="76">
        <f>G33</f>
        <v>0</v>
      </c>
      <c r="H34" s="76"/>
      <c r="I34" s="76">
        <f t="shared" ref="I34:AE34" si="5">+I33</f>
        <v>7</v>
      </c>
      <c r="J34" s="79"/>
      <c r="K34" s="80">
        <f t="shared" si="5"/>
        <v>2</v>
      </c>
      <c r="L34" s="80">
        <f t="shared" si="5"/>
        <v>39</v>
      </c>
      <c r="M34" s="80">
        <f t="shared" si="5"/>
        <v>0</v>
      </c>
      <c r="N34" s="80">
        <f t="shared" si="5"/>
        <v>5</v>
      </c>
      <c r="O34" s="80">
        <f t="shared" si="5"/>
        <v>0</v>
      </c>
      <c r="P34" s="80">
        <f t="shared" si="5"/>
        <v>8</v>
      </c>
      <c r="Q34" s="80">
        <f t="shared" si="5"/>
        <v>21</v>
      </c>
      <c r="R34" s="80">
        <f t="shared" si="5"/>
        <v>18</v>
      </c>
      <c r="S34" s="80">
        <f t="shared" si="5"/>
        <v>6</v>
      </c>
      <c r="T34" s="80">
        <f t="shared" si="5"/>
        <v>2</v>
      </c>
      <c r="U34" s="80">
        <f t="shared" si="5"/>
        <v>12</v>
      </c>
      <c r="V34" s="80">
        <f t="shared" si="5"/>
        <v>21</v>
      </c>
      <c r="W34" s="80">
        <f t="shared" si="5"/>
        <v>17</v>
      </c>
      <c r="X34" s="86">
        <f t="shared" si="5"/>
        <v>0</v>
      </c>
      <c r="Y34" s="189"/>
      <c r="Z34" s="189"/>
      <c r="AA34" s="189"/>
      <c r="AB34" s="189"/>
      <c r="AC34" s="199"/>
      <c r="AD34" s="81">
        <f t="shared" si="5"/>
        <v>0</v>
      </c>
      <c r="AE34" s="81">
        <f t="shared" si="5"/>
        <v>0</v>
      </c>
    </row>
    <row r="35" spans="1:31" ht="19.899999999999999" customHeight="1" thickBot="1" x14ac:dyDescent="0.25">
      <c r="A35" s="22" t="s">
        <v>30</v>
      </c>
      <c r="B35" s="22"/>
      <c r="C35" s="71">
        <f>C24+C28+C32+C34</f>
        <v>37</v>
      </c>
      <c r="D35" s="71">
        <f>D24+D28+D32+D34</f>
        <v>20</v>
      </c>
      <c r="E35" s="72">
        <f>E24+E28+E32+E34</f>
        <v>57</v>
      </c>
      <c r="F35" s="71">
        <f>F24+F28+F32+F34</f>
        <v>861</v>
      </c>
      <c r="G35" s="71">
        <f>G24+G28+G32+G34</f>
        <v>0</v>
      </c>
      <c r="H35" s="71"/>
      <c r="I35" s="71">
        <f t="shared" ref="I35:AE35" si="6">+I24+I28+I32+I34</f>
        <v>7</v>
      </c>
      <c r="J35" s="82"/>
      <c r="K35" s="71">
        <f t="shared" si="6"/>
        <v>2</v>
      </c>
      <c r="L35" s="71">
        <f t="shared" si="6"/>
        <v>39</v>
      </c>
      <c r="M35" s="71">
        <f t="shared" si="6"/>
        <v>0</v>
      </c>
      <c r="N35" s="71">
        <f t="shared" si="6"/>
        <v>9</v>
      </c>
      <c r="O35" s="71">
        <f t="shared" si="6"/>
        <v>0</v>
      </c>
      <c r="P35" s="71">
        <f t="shared" si="6"/>
        <v>8</v>
      </c>
      <c r="Q35" s="71">
        <f t="shared" si="6"/>
        <v>21</v>
      </c>
      <c r="R35" s="71">
        <f t="shared" si="6"/>
        <v>20</v>
      </c>
      <c r="S35" s="71">
        <f t="shared" si="6"/>
        <v>8</v>
      </c>
      <c r="T35" s="71">
        <f t="shared" si="6"/>
        <v>2</v>
      </c>
      <c r="U35" s="71">
        <f t="shared" si="6"/>
        <v>12</v>
      </c>
      <c r="V35" s="71">
        <f t="shared" si="6"/>
        <v>22</v>
      </c>
      <c r="W35" s="71">
        <f t="shared" si="6"/>
        <v>20</v>
      </c>
      <c r="X35" s="94">
        <f t="shared" si="6"/>
        <v>0</v>
      </c>
      <c r="Y35" s="190"/>
      <c r="Z35" s="190"/>
      <c r="AA35" s="190"/>
      <c r="AB35" s="190"/>
      <c r="AC35" s="200"/>
      <c r="AD35" s="71">
        <f>+AD24+AD28+AD32+AD34</f>
        <v>0</v>
      </c>
      <c r="AE35" s="71">
        <f t="shared" si="6"/>
        <v>0</v>
      </c>
    </row>
    <row r="36" spans="1:31" s="7" customFormat="1" ht="19.899999999999999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31" s="7" customFormat="1" ht="19.899999999999999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31" s="7" customFormat="1" ht="19.899999999999999" hidden="1" customHeight="1" thickTop="1" x14ac:dyDescent="0.2">
      <c r="A38" s="108" t="s">
        <v>37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09"/>
      <c r="AB38" s="109"/>
      <c r="AC38" s="109"/>
      <c r="AD38" s="167"/>
      <c r="AE38" s="168"/>
    </row>
    <row r="39" spans="1:31" s="7" customFormat="1" ht="19.899999999999999" hidden="1" customHeight="1" thickBot="1" x14ac:dyDescent="0.25">
      <c r="A39" s="111"/>
      <c r="B39" s="112"/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69"/>
      <c r="AE39" s="170"/>
    </row>
    <row r="40" spans="1:31" s="42" customFormat="1" ht="34.9" hidden="1" customHeight="1" thickTop="1" thickBot="1" x14ac:dyDescent="0.25">
      <c r="A40" s="150" t="s">
        <v>20</v>
      </c>
      <c r="B40" s="150" t="s">
        <v>10</v>
      </c>
      <c r="C40" s="154" t="s">
        <v>52</v>
      </c>
      <c r="D40" s="154"/>
      <c r="E40" s="138" t="s">
        <v>52</v>
      </c>
      <c r="F40" s="138" t="s">
        <v>53</v>
      </c>
      <c r="G40" s="138" t="s">
        <v>43</v>
      </c>
      <c r="H40" s="138" t="s">
        <v>36</v>
      </c>
      <c r="I40" s="157" t="s">
        <v>61</v>
      </c>
      <c r="J40" s="158"/>
      <c r="K40" s="158"/>
      <c r="L40" s="158"/>
      <c r="M40" s="158"/>
      <c r="N40" s="158"/>
      <c r="O40" s="159"/>
      <c r="P40" s="187" t="s">
        <v>1</v>
      </c>
      <c r="Q40" s="172"/>
      <c r="R40" s="172"/>
      <c r="S40" s="172"/>
      <c r="T40" s="174" t="s">
        <v>6</v>
      </c>
      <c r="U40" s="175"/>
      <c r="V40" s="175"/>
      <c r="W40" s="176"/>
      <c r="X40" s="171" t="s">
        <v>9</v>
      </c>
      <c r="Y40" s="172"/>
      <c r="Z40" s="172"/>
      <c r="AA40" s="172"/>
      <c r="AB40" s="172"/>
      <c r="AC40" s="173"/>
      <c r="AD40" s="130" t="s">
        <v>25</v>
      </c>
      <c r="AE40" s="133" t="s">
        <v>57</v>
      </c>
    </row>
    <row r="41" spans="1:31" s="42" customFormat="1" ht="38.25" hidden="1" customHeight="1" thickBot="1" x14ac:dyDescent="0.25">
      <c r="A41" s="150"/>
      <c r="B41" s="150"/>
      <c r="C41" s="154"/>
      <c r="D41" s="154"/>
      <c r="E41" s="138"/>
      <c r="F41" s="138"/>
      <c r="G41" s="138"/>
      <c r="H41" s="138"/>
      <c r="I41" s="137" t="s">
        <v>32</v>
      </c>
      <c r="J41" s="137" t="s">
        <v>33</v>
      </c>
      <c r="K41" s="155" t="s">
        <v>0</v>
      </c>
      <c r="L41" s="160" t="s">
        <v>58</v>
      </c>
      <c r="M41" s="135" t="s">
        <v>7</v>
      </c>
      <c r="N41" s="160" t="s">
        <v>59</v>
      </c>
      <c r="O41" s="101" t="s">
        <v>60</v>
      </c>
      <c r="P41" s="177"/>
      <c r="Q41" s="116"/>
      <c r="R41" s="116"/>
      <c r="S41" s="116"/>
      <c r="T41" s="120"/>
      <c r="U41" s="121"/>
      <c r="V41" s="121"/>
      <c r="W41" s="122"/>
      <c r="X41" s="126"/>
      <c r="Y41" s="127"/>
      <c r="Z41" s="127"/>
      <c r="AA41" s="127"/>
      <c r="AB41" s="127"/>
      <c r="AC41" s="128"/>
      <c r="AD41" s="130"/>
      <c r="AE41" s="133"/>
    </row>
    <row r="42" spans="1:31" s="42" customFormat="1" ht="99.75" hidden="1" customHeight="1" thickTop="1" thickBot="1" x14ac:dyDescent="0.25">
      <c r="A42" s="151"/>
      <c r="B42" s="152"/>
      <c r="C42" s="73" t="s">
        <v>23</v>
      </c>
      <c r="D42" s="74" t="s">
        <v>24</v>
      </c>
      <c r="E42" s="139"/>
      <c r="F42" s="139"/>
      <c r="G42" s="139"/>
      <c r="H42" s="139"/>
      <c r="I42" s="139"/>
      <c r="J42" s="139"/>
      <c r="K42" s="156"/>
      <c r="L42" s="161"/>
      <c r="M42" s="136"/>
      <c r="N42" s="161"/>
      <c r="O42" s="102"/>
      <c r="P42" s="44" t="s">
        <v>2</v>
      </c>
      <c r="Q42" s="45" t="s">
        <v>3</v>
      </c>
      <c r="R42" s="45" t="s">
        <v>4</v>
      </c>
      <c r="S42" s="46" t="s">
        <v>5</v>
      </c>
      <c r="T42" s="47" t="s">
        <v>2</v>
      </c>
      <c r="U42" s="45" t="s">
        <v>3</v>
      </c>
      <c r="V42" s="43" t="s">
        <v>4</v>
      </c>
      <c r="W42" s="48" t="s">
        <v>5</v>
      </c>
      <c r="X42" s="49" t="s">
        <v>44</v>
      </c>
      <c r="Y42" s="50" t="s">
        <v>54</v>
      </c>
      <c r="Z42" s="50" t="s">
        <v>55</v>
      </c>
      <c r="AA42" s="50" t="s">
        <v>56</v>
      </c>
      <c r="AB42" s="50" t="s">
        <v>62</v>
      </c>
      <c r="AC42" s="50" t="s">
        <v>63</v>
      </c>
      <c r="AD42" s="131"/>
      <c r="AE42" s="134"/>
    </row>
    <row r="43" spans="1:31" s="42" customFormat="1" ht="19.899999999999999" hidden="1" customHeight="1" x14ac:dyDescent="0.2">
      <c r="A43" s="51"/>
      <c r="B43" s="52" t="s">
        <v>13</v>
      </c>
      <c r="C43" s="54">
        <f>'PTC TSU'!C43+'PTC ING'!C43+'PTC IMPARTEN TSU E ING'!C43</f>
        <v>0</v>
      </c>
      <c r="D43" s="54">
        <f>'PTC TSU'!D43+'PTC ING'!D43+'PTC IMPARTEN TSU E ING'!D43</f>
        <v>0</v>
      </c>
      <c r="E43" s="54">
        <f>C43+D43</f>
        <v>0</v>
      </c>
      <c r="F43" s="54">
        <f>E43*40</f>
        <v>0</v>
      </c>
      <c r="G43" s="54">
        <f>'PTC TSU'!G43+'PTC ING'!G43+'PTC IMPARTEN TSU E ING'!G43</f>
        <v>0</v>
      </c>
      <c r="H43" s="41"/>
      <c r="I43" s="54">
        <f>'PTC TSU'!I43+'PTC ING'!I43+'PTC IMPARTEN TSU E ING'!I43</f>
        <v>0</v>
      </c>
      <c r="J43" s="41"/>
      <c r="K43" s="53">
        <f>'PTC TSU'!K43+'PTC ING'!K43+'PTC IMPARTEN TSU E ING'!K43</f>
        <v>0</v>
      </c>
      <c r="L43" s="53">
        <f>'PTC TSU'!L43+'PTC ING'!L43+'PTC IMPARTEN TSU E ING'!L43</f>
        <v>0</v>
      </c>
      <c r="M43" s="53">
        <f>'PTC TSU'!M43+'PTC ING'!M43+'PTC IMPARTEN TSU E ING'!M43</f>
        <v>0</v>
      </c>
      <c r="N43" s="53">
        <f>'PTC TSU'!N43+'PTC ING'!N43+'PTC IMPARTEN TSU E ING'!N43</f>
        <v>0</v>
      </c>
      <c r="O43" s="53">
        <f>'PTC TSU'!O43+'PTC ING'!O43+'PTC IMPARTEN TSU E ING'!O43</f>
        <v>0</v>
      </c>
      <c r="P43" s="53">
        <f>'PTC TSU'!P43+'PTC ING'!P43+'PTC IMPARTEN TSU E ING'!P43</f>
        <v>0</v>
      </c>
      <c r="Q43" s="53">
        <f>'PTC TSU'!Q43+'PTC ING'!Q43+'PTC IMPARTEN TSU E ING'!Q43</f>
        <v>0</v>
      </c>
      <c r="R43" s="53">
        <f>'PTC TSU'!R43+'PTC ING'!R43+'PTC IMPARTEN TSU E ING'!R43</f>
        <v>0</v>
      </c>
      <c r="S43" s="53">
        <f>'PTC TSU'!S43+'PTC ING'!S43+'PTC IMPARTEN TSU E ING'!S43</f>
        <v>0</v>
      </c>
      <c r="T43" s="53">
        <f>'PTC TSU'!T43+'PTC ING'!T43+'PTC IMPARTEN TSU E ING'!T43</f>
        <v>0</v>
      </c>
      <c r="U43" s="53">
        <f>'PTC TSU'!U43+'PTC ING'!U43+'PTC IMPARTEN TSU E ING'!U43</f>
        <v>0</v>
      </c>
      <c r="V43" s="53">
        <f>'PTC TSU'!V43+'PTC ING'!V43+'PTC IMPARTEN TSU E ING'!V43</f>
        <v>0</v>
      </c>
      <c r="W43" s="53">
        <f>'PTC TSU'!W43+'PTC ING'!W43+'PTC IMPARTEN TSU E ING'!W43</f>
        <v>0</v>
      </c>
      <c r="X43" s="87"/>
      <c r="Y43" s="191">
        <f>'PTC TSU'!Y43:Y57+'PTC ING'!Y43:Y57+'PTC IMPARTEN TSU E ING'!Y43:Y57</f>
        <v>0</v>
      </c>
      <c r="Z43" s="191">
        <f>'PTC TSU'!Z43:Z57+'PTC ING'!Z43:Z57+'PTC IMPARTEN TSU E ING'!Z43:Z57</f>
        <v>0</v>
      </c>
      <c r="AA43" s="188">
        <f>'PTC TSU'!AA43:AA57+'PTC ING'!AA43:AA57+'PTC IMPARTEN TSU E ING'!AA43:AA57</f>
        <v>0</v>
      </c>
      <c r="AB43" s="188">
        <f>'PTC TSU'!AB43:AB57+'PTC ING'!AB43:AB57+'PTC IMPARTEN TSU E ING'!AB43:AB57</f>
        <v>0</v>
      </c>
      <c r="AC43" s="196">
        <f>'PTC TSU'!AC43:AC57+'PTC ING'!AC43:AC57+'PTC IMPARTEN TSU E ING'!AC43:AC57</f>
        <v>0</v>
      </c>
      <c r="AD43" s="56"/>
      <c r="AE43" s="56"/>
    </row>
    <row r="44" spans="1:31" s="42" customFormat="1" ht="19.899999999999999" hidden="1" customHeight="1" x14ac:dyDescent="0.2">
      <c r="A44" s="58" t="s">
        <v>19</v>
      </c>
      <c r="B44" s="52" t="s">
        <v>14</v>
      </c>
      <c r="C44" s="54">
        <f>'PTC TSU'!C44+'PTC ING'!C44+'PTC IMPARTEN TSU E ING'!C44</f>
        <v>0</v>
      </c>
      <c r="D44" s="54">
        <f>'PTC TSU'!D44+'PTC ING'!D44+'PTC IMPARTEN TSU E ING'!D44</f>
        <v>0</v>
      </c>
      <c r="E44" s="54">
        <f t="shared" ref="E44:E56" si="7">C44+D44</f>
        <v>0</v>
      </c>
      <c r="F44" s="54">
        <f t="shared" ref="F44:F49" si="8">E44*40</f>
        <v>0</v>
      </c>
      <c r="G44" s="54">
        <f>'PTC TSU'!G44+'PTC ING'!G44+'PTC IMPARTEN TSU E ING'!G44</f>
        <v>0</v>
      </c>
      <c r="H44" s="41"/>
      <c r="I44" s="54">
        <f>'PTC TSU'!I44+'PTC ING'!I44+'PTC IMPARTEN TSU E ING'!I44</f>
        <v>0</v>
      </c>
      <c r="J44" s="41"/>
      <c r="K44" s="53">
        <f>'PTC TSU'!K44+'PTC ING'!K44+'PTC IMPARTEN TSU E ING'!K44</f>
        <v>0</v>
      </c>
      <c r="L44" s="53">
        <f>'PTC TSU'!L44+'PTC ING'!L44+'PTC IMPARTEN TSU E ING'!L44</f>
        <v>0</v>
      </c>
      <c r="M44" s="53">
        <f>'PTC TSU'!M44+'PTC ING'!M44+'PTC IMPARTEN TSU E ING'!M44</f>
        <v>0</v>
      </c>
      <c r="N44" s="53">
        <f>'PTC TSU'!N44+'PTC ING'!N44+'PTC IMPARTEN TSU E ING'!N44</f>
        <v>0</v>
      </c>
      <c r="O44" s="53">
        <f>'PTC TSU'!O44+'PTC ING'!O44+'PTC IMPARTEN TSU E ING'!O44</f>
        <v>0</v>
      </c>
      <c r="P44" s="53">
        <f>'PTC TSU'!P44+'PTC ING'!P44+'PTC IMPARTEN TSU E ING'!P44</f>
        <v>0</v>
      </c>
      <c r="Q44" s="53">
        <f>'PTC TSU'!Q44+'PTC ING'!Q44+'PTC IMPARTEN TSU E ING'!Q44</f>
        <v>0</v>
      </c>
      <c r="R44" s="53">
        <f>'PTC TSU'!R44+'PTC ING'!R44+'PTC IMPARTEN TSU E ING'!R44</f>
        <v>0</v>
      </c>
      <c r="S44" s="53">
        <f>'PTC TSU'!S44+'PTC ING'!S44+'PTC IMPARTEN TSU E ING'!S44</f>
        <v>0</v>
      </c>
      <c r="T44" s="53">
        <f>'PTC TSU'!T44+'PTC ING'!T44+'PTC IMPARTEN TSU E ING'!T44</f>
        <v>0</v>
      </c>
      <c r="U44" s="53">
        <f>'PTC TSU'!U44+'PTC ING'!U44+'PTC IMPARTEN TSU E ING'!U44</f>
        <v>0</v>
      </c>
      <c r="V44" s="53">
        <f>'PTC TSU'!V44+'PTC ING'!V44+'PTC IMPARTEN TSU E ING'!V44</f>
        <v>0</v>
      </c>
      <c r="W44" s="53">
        <f>'PTC TSU'!W44+'PTC ING'!W44+'PTC IMPARTEN TSU E ING'!W44</f>
        <v>0</v>
      </c>
      <c r="X44" s="88"/>
      <c r="Y44" s="192"/>
      <c r="Z44" s="192"/>
      <c r="AA44" s="194"/>
      <c r="AB44" s="189"/>
      <c r="AC44" s="197"/>
      <c r="AD44" s="57"/>
      <c r="AE44" s="57"/>
    </row>
    <row r="45" spans="1:31" s="42" customFormat="1" ht="19.899999999999999" hidden="1" customHeight="1" thickBot="1" x14ac:dyDescent="0.25">
      <c r="A45" s="58" t="s">
        <v>11</v>
      </c>
      <c r="B45" s="52" t="s">
        <v>15</v>
      </c>
      <c r="C45" s="54">
        <f>'PTC TSU'!C45+'PTC ING'!C45+'PTC IMPARTEN TSU E ING'!C45</f>
        <v>0</v>
      </c>
      <c r="D45" s="54">
        <f>'PTC TSU'!D45+'PTC ING'!D45+'PTC IMPARTEN TSU E ING'!D45</f>
        <v>0</v>
      </c>
      <c r="E45" s="69">
        <f t="shared" si="7"/>
        <v>0</v>
      </c>
      <c r="F45" s="54">
        <f t="shared" si="8"/>
        <v>0</v>
      </c>
      <c r="G45" s="54">
        <f>'PTC TSU'!G45+'PTC ING'!G45+'PTC IMPARTEN TSU E ING'!G45</f>
        <v>0</v>
      </c>
      <c r="H45" s="41"/>
      <c r="I45" s="54">
        <f>'PTC TSU'!I45+'PTC ING'!I45+'PTC IMPARTEN TSU E ING'!I45</f>
        <v>0</v>
      </c>
      <c r="J45" s="41"/>
      <c r="K45" s="53">
        <f>'PTC TSU'!K45+'PTC ING'!K45+'PTC IMPARTEN TSU E ING'!K45</f>
        <v>0</v>
      </c>
      <c r="L45" s="53">
        <f>'PTC TSU'!L45+'PTC ING'!L45+'PTC IMPARTEN TSU E ING'!L45</f>
        <v>0</v>
      </c>
      <c r="M45" s="53">
        <f>'PTC TSU'!M45+'PTC ING'!M45+'PTC IMPARTEN TSU E ING'!M45</f>
        <v>0</v>
      </c>
      <c r="N45" s="53">
        <f>'PTC TSU'!N45+'PTC ING'!N45+'PTC IMPARTEN TSU E ING'!N45</f>
        <v>0</v>
      </c>
      <c r="O45" s="53">
        <f>'PTC TSU'!O45+'PTC ING'!O45+'PTC IMPARTEN TSU E ING'!O45</f>
        <v>0</v>
      </c>
      <c r="P45" s="53">
        <f>'PTC TSU'!P45+'PTC ING'!P45+'PTC IMPARTEN TSU E ING'!P45</f>
        <v>0</v>
      </c>
      <c r="Q45" s="53">
        <f>'PTC TSU'!Q45+'PTC ING'!Q45+'PTC IMPARTEN TSU E ING'!Q45</f>
        <v>0</v>
      </c>
      <c r="R45" s="53">
        <f>'PTC TSU'!R45+'PTC ING'!R45+'PTC IMPARTEN TSU E ING'!R45</f>
        <v>0</v>
      </c>
      <c r="S45" s="53">
        <f>'PTC TSU'!S45+'PTC ING'!S45+'PTC IMPARTEN TSU E ING'!S45</f>
        <v>0</v>
      </c>
      <c r="T45" s="53">
        <f>'PTC TSU'!T45+'PTC ING'!T45+'PTC IMPARTEN TSU E ING'!T45</f>
        <v>0</v>
      </c>
      <c r="U45" s="53">
        <f>'PTC TSU'!U45+'PTC ING'!U45+'PTC IMPARTEN TSU E ING'!U45</f>
        <v>0</v>
      </c>
      <c r="V45" s="53">
        <f>'PTC TSU'!V45+'PTC ING'!V45+'PTC IMPARTEN TSU E ING'!V45</f>
        <v>0</v>
      </c>
      <c r="W45" s="53">
        <f>'PTC TSU'!W45+'PTC ING'!W45+'PTC IMPARTEN TSU E ING'!W45</f>
        <v>0</v>
      </c>
      <c r="X45" s="89"/>
      <c r="Y45" s="192"/>
      <c r="Z45" s="192"/>
      <c r="AA45" s="194"/>
      <c r="AB45" s="189"/>
      <c r="AC45" s="197"/>
      <c r="AD45" s="57"/>
      <c r="AE45" s="57"/>
    </row>
    <row r="46" spans="1:31" s="42" customFormat="1" ht="19.899999999999999" hidden="1" customHeight="1" thickBot="1" x14ac:dyDescent="0.25">
      <c r="A46" s="63"/>
      <c r="B46" s="64"/>
      <c r="C46" s="65">
        <f>SUM(C43:C45)</f>
        <v>0</v>
      </c>
      <c r="D46" s="65">
        <f>SUM(D43:D45)</f>
        <v>0</v>
      </c>
      <c r="E46" s="70">
        <f t="shared" si="7"/>
        <v>0</v>
      </c>
      <c r="F46" s="85">
        <f>E46*40</f>
        <v>0</v>
      </c>
      <c r="G46" s="75">
        <f>SUM(G43:G45)</f>
        <v>0</v>
      </c>
      <c r="H46" s="65"/>
      <c r="I46" s="65">
        <f>SUM(I43:I45)</f>
        <v>0</v>
      </c>
      <c r="J46" s="66"/>
      <c r="K46" s="65">
        <f t="shared" ref="K46:AE46" si="9">SUM(K43:K45)</f>
        <v>0</v>
      </c>
      <c r="L46" s="65">
        <f t="shared" si="9"/>
        <v>0</v>
      </c>
      <c r="M46" s="65">
        <f t="shared" si="9"/>
        <v>0</v>
      </c>
      <c r="N46" s="65">
        <f t="shared" si="9"/>
        <v>0</v>
      </c>
      <c r="O46" s="65">
        <f t="shared" si="9"/>
        <v>0</v>
      </c>
      <c r="P46" s="65">
        <f t="shared" si="9"/>
        <v>0</v>
      </c>
      <c r="Q46" s="65">
        <f t="shared" si="9"/>
        <v>0</v>
      </c>
      <c r="R46" s="65">
        <f t="shared" si="9"/>
        <v>0</v>
      </c>
      <c r="S46" s="65">
        <f t="shared" si="9"/>
        <v>0</v>
      </c>
      <c r="T46" s="65">
        <f t="shared" si="9"/>
        <v>0</v>
      </c>
      <c r="U46" s="65">
        <f t="shared" si="9"/>
        <v>0</v>
      </c>
      <c r="V46" s="65">
        <f t="shared" si="9"/>
        <v>0</v>
      </c>
      <c r="W46" s="65">
        <f t="shared" si="9"/>
        <v>0</v>
      </c>
      <c r="X46" s="90">
        <f t="shared" si="9"/>
        <v>0</v>
      </c>
      <c r="Y46" s="192"/>
      <c r="Z46" s="192"/>
      <c r="AA46" s="194"/>
      <c r="AB46" s="189"/>
      <c r="AC46" s="197"/>
      <c r="AD46" s="65">
        <f t="shared" si="9"/>
        <v>0</v>
      </c>
      <c r="AE46" s="65">
        <f t="shared" si="9"/>
        <v>0</v>
      </c>
    </row>
    <row r="47" spans="1:31" ht="19.899999999999999" hidden="1" customHeight="1" x14ac:dyDescent="0.2">
      <c r="A47" s="23"/>
      <c r="B47" s="19" t="s">
        <v>13</v>
      </c>
      <c r="C47" s="54">
        <f>'PTC TSU'!C47+'PTC ING'!C47+'PTC IMPARTEN TSU E ING'!C47</f>
        <v>0</v>
      </c>
      <c r="D47" s="54">
        <f>'PTC TSU'!D47+'PTC ING'!D47+'PTC IMPARTEN TSU E ING'!D47</f>
        <v>0</v>
      </c>
      <c r="E47" s="54">
        <f t="shared" si="7"/>
        <v>0</v>
      </c>
      <c r="F47" s="54">
        <f t="shared" si="8"/>
        <v>0</v>
      </c>
      <c r="G47" s="54">
        <f>'PTC TSU'!G47+'PTC ING'!G47+'PTC IMPARTEN TSU E ING'!G47</f>
        <v>0</v>
      </c>
      <c r="H47" s="41"/>
      <c r="I47" s="54">
        <f>'PTC TSU'!I47+'PTC ING'!I47+'PTC IMPARTEN TSU E ING'!I47</f>
        <v>0</v>
      </c>
      <c r="J47" s="41"/>
      <c r="K47" s="53">
        <f>'PTC TSU'!K47+'PTC ING'!K47+'PTC IMPARTEN TSU E ING'!K47</f>
        <v>0</v>
      </c>
      <c r="L47" s="53">
        <f>'PTC TSU'!L47+'PTC ING'!L47+'PTC IMPARTEN TSU E ING'!L47</f>
        <v>0</v>
      </c>
      <c r="M47" s="53">
        <f>'PTC TSU'!M47+'PTC ING'!M47+'PTC IMPARTEN TSU E ING'!M47</f>
        <v>0</v>
      </c>
      <c r="N47" s="53">
        <f>'PTC TSU'!N47+'PTC ING'!N47+'PTC IMPARTEN TSU E ING'!N47</f>
        <v>0</v>
      </c>
      <c r="O47" s="53">
        <f>'PTC TSU'!O47+'PTC ING'!O47+'PTC IMPARTEN TSU E ING'!O47</f>
        <v>0</v>
      </c>
      <c r="P47" s="53">
        <f>'PTC TSU'!P47+'PTC ING'!P47+'PTC IMPARTEN TSU E ING'!P47</f>
        <v>0</v>
      </c>
      <c r="Q47" s="53">
        <f>'PTC TSU'!Q47+'PTC ING'!Q47+'PTC IMPARTEN TSU E ING'!Q47</f>
        <v>0</v>
      </c>
      <c r="R47" s="53">
        <f>'PTC TSU'!R47+'PTC ING'!R47+'PTC IMPARTEN TSU E ING'!R47</f>
        <v>0</v>
      </c>
      <c r="S47" s="53">
        <f>'PTC TSU'!S47+'PTC ING'!S47+'PTC IMPARTEN TSU E ING'!S47</f>
        <v>0</v>
      </c>
      <c r="T47" s="53">
        <f>'PTC TSU'!T47+'PTC ING'!T47+'PTC IMPARTEN TSU E ING'!T47</f>
        <v>0</v>
      </c>
      <c r="U47" s="53">
        <f>'PTC TSU'!U47+'PTC ING'!U47+'PTC IMPARTEN TSU E ING'!U47</f>
        <v>0</v>
      </c>
      <c r="V47" s="53">
        <f>'PTC TSU'!V47+'PTC ING'!V47+'PTC IMPARTEN TSU E ING'!V47</f>
        <v>0</v>
      </c>
      <c r="W47" s="53">
        <f>'PTC TSU'!W47+'PTC ING'!W47+'PTC IMPARTEN TSU E ING'!W47</f>
        <v>0</v>
      </c>
      <c r="X47" s="91"/>
      <c r="Y47" s="192"/>
      <c r="Z47" s="192"/>
      <c r="AA47" s="194"/>
      <c r="AB47" s="189"/>
      <c r="AC47" s="197"/>
      <c r="AD47" s="3"/>
      <c r="AE47" s="3"/>
    </row>
    <row r="48" spans="1:31" ht="19.899999999999999" hidden="1" customHeight="1" x14ac:dyDescent="0.2">
      <c r="A48" s="8" t="s">
        <v>19</v>
      </c>
      <c r="B48" s="19" t="s">
        <v>14</v>
      </c>
      <c r="C48" s="54">
        <f>'PTC TSU'!C48+'PTC ING'!C48+'PTC IMPARTEN TSU E ING'!C48</f>
        <v>0</v>
      </c>
      <c r="D48" s="54">
        <f>'PTC TSU'!D48+'PTC ING'!D48+'PTC IMPARTEN TSU E ING'!D48</f>
        <v>0</v>
      </c>
      <c r="E48" s="54">
        <f t="shared" si="7"/>
        <v>0</v>
      </c>
      <c r="F48" s="54">
        <f t="shared" si="8"/>
        <v>0</v>
      </c>
      <c r="G48" s="54">
        <f>'PTC TSU'!G48+'PTC ING'!G48+'PTC IMPARTEN TSU E ING'!G48</f>
        <v>0</v>
      </c>
      <c r="H48" s="41"/>
      <c r="I48" s="54">
        <f>'PTC TSU'!I48+'PTC ING'!I48+'PTC IMPARTEN TSU E ING'!I48</f>
        <v>0</v>
      </c>
      <c r="J48" s="41"/>
      <c r="K48" s="53">
        <f>'PTC TSU'!K48+'PTC ING'!K48+'PTC IMPARTEN TSU E ING'!K48</f>
        <v>0</v>
      </c>
      <c r="L48" s="53">
        <f>'PTC TSU'!L48+'PTC ING'!L48+'PTC IMPARTEN TSU E ING'!L48</f>
        <v>0</v>
      </c>
      <c r="M48" s="53">
        <f>'PTC TSU'!M48+'PTC ING'!M48+'PTC IMPARTEN TSU E ING'!M48</f>
        <v>0</v>
      </c>
      <c r="N48" s="53">
        <f>'PTC TSU'!N48+'PTC ING'!N48+'PTC IMPARTEN TSU E ING'!N48</f>
        <v>0</v>
      </c>
      <c r="O48" s="53">
        <f>'PTC TSU'!O48+'PTC ING'!O48+'PTC IMPARTEN TSU E ING'!O48</f>
        <v>0</v>
      </c>
      <c r="P48" s="53">
        <f>'PTC TSU'!P48+'PTC ING'!P48+'PTC IMPARTEN TSU E ING'!P48</f>
        <v>0</v>
      </c>
      <c r="Q48" s="53">
        <f>'PTC TSU'!Q48+'PTC ING'!Q48+'PTC IMPARTEN TSU E ING'!Q48</f>
        <v>0</v>
      </c>
      <c r="R48" s="53">
        <f>'PTC TSU'!R48+'PTC ING'!R48+'PTC IMPARTEN TSU E ING'!R48</f>
        <v>0</v>
      </c>
      <c r="S48" s="53">
        <f>'PTC TSU'!S48+'PTC ING'!S48+'PTC IMPARTEN TSU E ING'!S48</f>
        <v>0</v>
      </c>
      <c r="T48" s="53">
        <f>'PTC TSU'!T48+'PTC ING'!T48+'PTC IMPARTEN TSU E ING'!T48</f>
        <v>0</v>
      </c>
      <c r="U48" s="53">
        <f>'PTC TSU'!U48+'PTC ING'!U48+'PTC IMPARTEN TSU E ING'!U48</f>
        <v>0</v>
      </c>
      <c r="V48" s="53">
        <f>'PTC TSU'!V48+'PTC ING'!V48+'PTC IMPARTEN TSU E ING'!V48</f>
        <v>0</v>
      </c>
      <c r="W48" s="53">
        <f>'PTC TSU'!W48+'PTC ING'!W48+'PTC IMPARTEN TSU E ING'!W48</f>
        <v>0</v>
      </c>
      <c r="X48" s="92"/>
      <c r="Y48" s="192"/>
      <c r="Z48" s="192"/>
      <c r="AA48" s="194"/>
      <c r="AB48" s="189"/>
      <c r="AC48" s="197"/>
      <c r="AD48" s="3"/>
      <c r="AE48" s="3"/>
    </row>
    <row r="49" spans="1:31" ht="19.899999999999999" hidden="1" customHeight="1" thickBot="1" x14ac:dyDescent="0.25">
      <c r="A49" s="8" t="s">
        <v>12</v>
      </c>
      <c r="B49" s="19" t="s">
        <v>15</v>
      </c>
      <c r="C49" s="54">
        <f>'PTC TSU'!C49+'PTC ING'!C49+'PTC IMPARTEN TSU E ING'!C49</f>
        <v>0</v>
      </c>
      <c r="D49" s="54">
        <f>'PTC TSU'!D49+'PTC ING'!D49+'PTC IMPARTEN TSU E ING'!D49</f>
        <v>0</v>
      </c>
      <c r="E49" s="69">
        <f t="shared" si="7"/>
        <v>0</v>
      </c>
      <c r="F49" s="54">
        <f t="shared" si="8"/>
        <v>0</v>
      </c>
      <c r="G49" s="54">
        <f>'PTC TSU'!G49+'PTC ING'!G49+'PTC IMPARTEN TSU E ING'!G49</f>
        <v>0</v>
      </c>
      <c r="H49" s="41"/>
      <c r="I49" s="54">
        <f>'PTC TSU'!I49+'PTC ING'!I49+'PTC IMPARTEN TSU E ING'!I49</f>
        <v>0</v>
      </c>
      <c r="J49" s="41"/>
      <c r="K49" s="53">
        <f>'PTC TSU'!K49+'PTC ING'!K49+'PTC IMPARTEN TSU E ING'!K49</f>
        <v>0</v>
      </c>
      <c r="L49" s="53">
        <f>'PTC TSU'!L49+'PTC ING'!L49+'PTC IMPARTEN TSU E ING'!L49</f>
        <v>0</v>
      </c>
      <c r="M49" s="53">
        <f>'PTC TSU'!M49+'PTC ING'!M49+'PTC IMPARTEN TSU E ING'!M49</f>
        <v>0</v>
      </c>
      <c r="N49" s="53">
        <f>'PTC TSU'!N49+'PTC ING'!N49+'PTC IMPARTEN TSU E ING'!N49</f>
        <v>0</v>
      </c>
      <c r="O49" s="53">
        <f>'PTC TSU'!O49+'PTC ING'!O49+'PTC IMPARTEN TSU E ING'!O49</f>
        <v>0</v>
      </c>
      <c r="P49" s="53">
        <f>'PTC TSU'!P49+'PTC ING'!P49+'PTC IMPARTEN TSU E ING'!P49</f>
        <v>0</v>
      </c>
      <c r="Q49" s="53">
        <f>'PTC TSU'!Q49+'PTC ING'!Q49+'PTC IMPARTEN TSU E ING'!Q49</f>
        <v>0</v>
      </c>
      <c r="R49" s="53">
        <f>'PTC TSU'!R49+'PTC ING'!R49+'PTC IMPARTEN TSU E ING'!R49</f>
        <v>0</v>
      </c>
      <c r="S49" s="53">
        <f>'PTC TSU'!S49+'PTC ING'!S49+'PTC IMPARTEN TSU E ING'!S49</f>
        <v>0</v>
      </c>
      <c r="T49" s="53">
        <f>'PTC TSU'!T49+'PTC ING'!T49+'PTC IMPARTEN TSU E ING'!T49</f>
        <v>0</v>
      </c>
      <c r="U49" s="53">
        <f>'PTC TSU'!U49+'PTC ING'!U49+'PTC IMPARTEN TSU E ING'!U49</f>
        <v>0</v>
      </c>
      <c r="V49" s="53">
        <f>'PTC TSU'!V49+'PTC ING'!V49+'PTC IMPARTEN TSU E ING'!V49</f>
        <v>0</v>
      </c>
      <c r="W49" s="53">
        <f>'PTC TSU'!W49+'PTC ING'!W49+'PTC IMPARTEN TSU E ING'!W49</f>
        <v>0</v>
      </c>
      <c r="X49" s="92"/>
      <c r="Y49" s="192"/>
      <c r="Z49" s="192"/>
      <c r="AA49" s="194"/>
      <c r="AB49" s="189"/>
      <c r="AC49" s="197"/>
      <c r="AD49" s="3"/>
      <c r="AE49" s="3"/>
    </row>
    <row r="50" spans="1:31" ht="19.899999999999999" hidden="1" customHeight="1" thickBot="1" x14ac:dyDescent="0.25">
      <c r="A50" s="9"/>
      <c r="B50" s="24"/>
      <c r="C50" s="17">
        <f>SUM(C47:C49)</f>
        <v>0</v>
      </c>
      <c r="D50" s="17">
        <f>SUM(D47:D49)</f>
        <v>0</v>
      </c>
      <c r="E50" s="70">
        <f t="shared" si="7"/>
        <v>0</v>
      </c>
      <c r="F50" s="85">
        <f>E50*40</f>
        <v>0</v>
      </c>
      <c r="G50" s="17">
        <f>SUM(G47:G49)</f>
        <v>0</v>
      </c>
      <c r="H50" s="17"/>
      <c r="I50" s="17">
        <f>SUM(I47:I49)</f>
        <v>0</v>
      </c>
      <c r="J50" s="66"/>
      <c r="K50" s="17">
        <f t="shared" ref="K50:AE50" si="10">SUM(K47:K49)</f>
        <v>0</v>
      </c>
      <c r="L50" s="17">
        <f t="shared" si="10"/>
        <v>0</v>
      </c>
      <c r="M50" s="17">
        <f t="shared" si="10"/>
        <v>0</v>
      </c>
      <c r="N50" s="17">
        <f t="shared" si="10"/>
        <v>0</v>
      </c>
      <c r="O50" s="17">
        <f t="shared" si="10"/>
        <v>0</v>
      </c>
      <c r="P50" s="17">
        <f t="shared" si="10"/>
        <v>0</v>
      </c>
      <c r="Q50" s="17">
        <f t="shared" si="10"/>
        <v>0</v>
      </c>
      <c r="R50" s="17">
        <f t="shared" si="10"/>
        <v>0</v>
      </c>
      <c r="S50" s="17">
        <f t="shared" si="10"/>
        <v>0</v>
      </c>
      <c r="T50" s="17">
        <f t="shared" si="10"/>
        <v>0</v>
      </c>
      <c r="U50" s="17">
        <f t="shared" si="10"/>
        <v>0</v>
      </c>
      <c r="V50" s="17">
        <f t="shared" si="10"/>
        <v>0</v>
      </c>
      <c r="W50" s="17">
        <f t="shared" si="10"/>
        <v>0</v>
      </c>
      <c r="X50" s="93">
        <f t="shared" si="10"/>
        <v>0</v>
      </c>
      <c r="Y50" s="192"/>
      <c r="Z50" s="192"/>
      <c r="AA50" s="194"/>
      <c r="AB50" s="189"/>
      <c r="AC50" s="197"/>
      <c r="AD50" s="17">
        <f t="shared" si="10"/>
        <v>0</v>
      </c>
      <c r="AE50" s="17">
        <f t="shared" si="10"/>
        <v>0</v>
      </c>
    </row>
    <row r="51" spans="1:31" ht="19.899999999999999" hidden="1" customHeight="1" x14ac:dyDescent="0.2">
      <c r="A51" s="8"/>
      <c r="B51" s="19" t="s">
        <v>13</v>
      </c>
      <c r="C51" s="54">
        <f>'PTC TSU'!C51+'PTC ING'!C51+'PTC IMPARTEN TSU E ING'!C51</f>
        <v>0</v>
      </c>
      <c r="D51" s="54">
        <f>'PTC TSU'!D51+'PTC ING'!D51+'PTC IMPARTEN TSU E ING'!D51</f>
        <v>0</v>
      </c>
      <c r="E51" s="54">
        <f t="shared" si="7"/>
        <v>0</v>
      </c>
      <c r="F51" s="54">
        <f>'PTC TSU'!F51+'PTC ING'!F51+'PTC IMPARTEN TSU E ING'!F51</f>
        <v>0</v>
      </c>
      <c r="G51" s="54">
        <f>'PTC TSU'!G51+'PTC ING'!G51+'PTC IMPARTEN TSU E ING'!G51</f>
        <v>0</v>
      </c>
      <c r="H51" s="41"/>
      <c r="I51" s="54">
        <f>'PTC TSU'!I51+'PTC ING'!I51+'PTC IMPARTEN TSU E ING'!I51</f>
        <v>0</v>
      </c>
      <c r="J51" s="41"/>
      <c r="K51" s="53">
        <f>'PTC TSU'!K51+'PTC ING'!K51+'PTC IMPARTEN TSU E ING'!K51</f>
        <v>0</v>
      </c>
      <c r="L51" s="53">
        <f>'PTC TSU'!L51+'PTC ING'!L51+'PTC IMPARTEN TSU E ING'!L51</f>
        <v>0</v>
      </c>
      <c r="M51" s="53">
        <f>'PTC TSU'!M51+'PTC ING'!M51+'PTC IMPARTEN TSU E ING'!M51</f>
        <v>0</v>
      </c>
      <c r="N51" s="53">
        <f>'PTC TSU'!N51+'PTC ING'!N51+'PTC IMPARTEN TSU E ING'!N51</f>
        <v>0</v>
      </c>
      <c r="O51" s="53">
        <f>'PTC TSU'!O51+'PTC ING'!O51+'PTC IMPARTEN TSU E ING'!O51</f>
        <v>0</v>
      </c>
      <c r="P51" s="53">
        <f>'PTC TSU'!P51+'PTC ING'!P51+'PTC IMPARTEN TSU E ING'!P51</f>
        <v>0</v>
      </c>
      <c r="Q51" s="53">
        <f>'PTC TSU'!Q51+'PTC ING'!Q51+'PTC IMPARTEN TSU E ING'!Q51</f>
        <v>0</v>
      </c>
      <c r="R51" s="53">
        <f>'PTC TSU'!R51+'PTC ING'!R51+'PTC IMPARTEN TSU E ING'!R51</f>
        <v>0</v>
      </c>
      <c r="S51" s="53">
        <f>'PTC TSU'!S51+'PTC ING'!S51+'PTC IMPARTEN TSU E ING'!S51</f>
        <v>0</v>
      </c>
      <c r="T51" s="53">
        <f>'PTC TSU'!T51+'PTC ING'!T51+'PTC IMPARTEN TSU E ING'!T51</f>
        <v>0</v>
      </c>
      <c r="U51" s="53">
        <f>'PTC TSU'!U51+'PTC ING'!U51+'PTC IMPARTEN TSU E ING'!U51</f>
        <v>0</v>
      </c>
      <c r="V51" s="53">
        <f>'PTC TSU'!V51+'PTC ING'!V51+'PTC IMPARTEN TSU E ING'!V51</f>
        <v>0</v>
      </c>
      <c r="W51" s="53">
        <f>'PTC TSU'!W51+'PTC ING'!W51+'PTC IMPARTEN TSU E ING'!W51</f>
        <v>0</v>
      </c>
      <c r="X51" s="16"/>
      <c r="Y51" s="192"/>
      <c r="Z51" s="192"/>
      <c r="AA51" s="194"/>
      <c r="AB51" s="189"/>
      <c r="AC51" s="197"/>
      <c r="AD51" s="21"/>
      <c r="AE51" s="21"/>
    </row>
    <row r="52" spans="1:31" ht="19.899999999999999" hidden="1" customHeight="1" x14ac:dyDescent="0.2">
      <c r="A52" s="8" t="s">
        <v>16</v>
      </c>
      <c r="B52" s="19" t="s">
        <v>14</v>
      </c>
      <c r="C52" s="54">
        <f>'PTC TSU'!C52+'PTC ING'!C52+'PTC IMPARTEN TSU E ING'!C52</f>
        <v>0</v>
      </c>
      <c r="D52" s="54">
        <f>'PTC TSU'!D52+'PTC ING'!D52+'PTC IMPARTEN TSU E ING'!D52</f>
        <v>0</v>
      </c>
      <c r="E52" s="54">
        <f t="shared" si="7"/>
        <v>0</v>
      </c>
      <c r="F52" s="54">
        <f>'PTC TSU'!F52+'PTC ING'!F52+'PTC IMPARTEN TSU E ING'!F52</f>
        <v>0</v>
      </c>
      <c r="G52" s="54">
        <f>'PTC TSU'!G52+'PTC ING'!G52+'PTC IMPARTEN TSU E ING'!G52</f>
        <v>0</v>
      </c>
      <c r="H52" s="41"/>
      <c r="I52" s="54">
        <f>'PTC TSU'!I52+'PTC ING'!I52+'PTC IMPARTEN TSU E ING'!I52</f>
        <v>0</v>
      </c>
      <c r="J52" s="41"/>
      <c r="K52" s="53">
        <f>'PTC TSU'!K52+'PTC ING'!K52+'PTC IMPARTEN TSU E ING'!K52</f>
        <v>0</v>
      </c>
      <c r="L52" s="53">
        <f>'PTC TSU'!L52+'PTC ING'!L52+'PTC IMPARTEN TSU E ING'!L52</f>
        <v>0</v>
      </c>
      <c r="M52" s="53">
        <f>'PTC TSU'!M52+'PTC ING'!M52+'PTC IMPARTEN TSU E ING'!M52</f>
        <v>0</v>
      </c>
      <c r="N52" s="53">
        <f>'PTC TSU'!N52+'PTC ING'!N52+'PTC IMPARTEN TSU E ING'!N52</f>
        <v>0</v>
      </c>
      <c r="O52" s="53">
        <f>'PTC TSU'!O52+'PTC ING'!O52+'PTC IMPARTEN TSU E ING'!O52</f>
        <v>0</v>
      </c>
      <c r="P52" s="53">
        <f>'PTC TSU'!P52+'PTC ING'!P52+'PTC IMPARTEN TSU E ING'!P52</f>
        <v>0</v>
      </c>
      <c r="Q52" s="53">
        <f>'PTC TSU'!Q52+'PTC ING'!Q52+'PTC IMPARTEN TSU E ING'!Q52</f>
        <v>0</v>
      </c>
      <c r="R52" s="53">
        <f>'PTC TSU'!R52+'PTC ING'!R52+'PTC IMPARTEN TSU E ING'!R52</f>
        <v>0</v>
      </c>
      <c r="S52" s="53">
        <f>'PTC TSU'!S52+'PTC ING'!S52+'PTC IMPARTEN TSU E ING'!S52</f>
        <v>0</v>
      </c>
      <c r="T52" s="53">
        <f>'PTC TSU'!T52+'PTC ING'!T52+'PTC IMPARTEN TSU E ING'!T52</f>
        <v>0</v>
      </c>
      <c r="U52" s="53">
        <f>'PTC TSU'!U52+'PTC ING'!U52+'PTC IMPARTEN TSU E ING'!U52</f>
        <v>0</v>
      </c>
      <c r="V52" s="53">
        <f>'PTC TSU'!V52+'PTC ING'!V52+'PTC IMPARTEN TSU E ING'!V52</f>
        <v>0</v>
      </c>
      <c r="W52" s="53">
        <f>'PTC TSU'!W52+'PTC ING'!W52+'PTC IMPARTEN TSU E ING'!W52</f>
        <v>0</v>
      </c>
      <c r="X52" s="16"/>
      <c r="Y52" s="192"/>
      <c r="Z52" s="192"/>
      <c r="AA52" s="194"/>
      <c r="AB52" s="189"/>
      <c r="AC52" s="197"/>
      <c r="AD52" s="21"/>
      <c r="AE52" s="21"/>
    </row>
    <row r="53" spans="1:31" ht="19.899999999999999" hidden="1" customHeight="1" thickBot="1" x14ac:dyDescent="0.25">
      <c r="A53" s="8" t="s">
        <v>17</v>
      </c>
      <c r="B53" s="19" t="s">
        <v>15</v>
      </c>
      <c r="C53" s="54">
        <f>'PTC TSU'!C53+'PTC ING'!C53+'PTC IMPARTEN TSU E ING'!C53</f>
        <v>0</v>
      </c>
      <c r="D53" s="54">
        <f>'PTC TSU'!D53+'PTC ING'!D53+'PTC IMPARTEN TSU E ING'!D53</f>
        <v>0</v>
      </c>
      <c r="E53" s="69">
        <f t="shared" si="7"/>
        <v>0</v>
      </c>
      <c r="F53" s="54">
        <f>'PTC TSU'!F53+'PTC ING'!F53+'PTC IMPARTEN TSU E ING'!F53</f>
        <v>0</v>
      </c>
      <c r="G53" s="54">
        <f>'PTC TSU'!G53+'PTC ING'!G53+'PTC IMPARTEN TSU E ING'!G53</f>
        <v>0</v>
      </c>
      <c r="H53" s="41"/>
      <c r="I53" s="54">
        <f>'PTC TSU'!I53+'PTC ING'!I53+'PTC IMPARTEN TSU E ING'!I53</f>
        <v>0</v>
      </c>
      <c r="J53" s="41"/>
      <c r="K53" s="53">
        <f>'PTC TSU'!K53+'PTC ING'!K53+'PTC IMPARTEN TSU E ING'!K53</f>
        <v>0</v>
      </c>
      <c r="L53" s="53">
        <f>'PTC TSU'!L53+'PTC ING'!L53+'PTC IMPARTEN TSU E ING'!L53</f>
        <v>0</v>
      </c>
      <c r="M53" s="53">
        <f>'PTC TSU'!M53+'PTC ING'!M53+'PTC IMPARTEN TSU E ING'!M53</f>
        <v>0</v>
      </c>
      <c r="N53" s="53">
        <f>'PTC TSU'!N53+'PTC ING'!N53+'PTC IMPARTEN TSU E ING'!N53</f>
        <v>0</v>
      </c>
      <c r="O53" s="53">
        <f>'PTC TSU'!O53+'PTC ING'!O53+'PTC IMPARTEN TSU E ING'!O53</f>
        <v>0</v>
      </c>
      <c r="P53" s="53">
        <f>'PTC TSU'!P53+'PTC ING'!P53+'PTC IMPARTEN TSU E ING'!P53</f>
        <v>0</v>
      </c>
      <c r="Q53" s="53">
        <f>'PTC TSU'!Q53+'PTC ING'!Q53+'PTC IMPARTEN TSU E ING'!Q53</f>
        <v>0</v>
      </c>
      <c r="R53" s="53">
        <f>'PTC TSU'!R53+'PTC ING'!R53+'PTC IMPARTEN TSU E ING'!R53</f>
        <v>0</v>
      </c>
      <c r="S53" s="53">
        <f>'PTC TSU'!S53+'PTC ING'!S53+'PTC IMPARTEN TSU E ING'!S53</f>
        <v>0</v>
      </c>
      <c r="T53" s="53">
        <f>'PTC TSU'!T53+'PTC ING'!T53+'PTC IMPARTEN TSU E ING'!T53</f>
        <v>0</v>
      </c>
      <c r="U53" s="53">
        <f>'PTC TSU'!U53+'PTC ING'!U53+'PTC IMPARTEN TSU E ING'!U53</f>
        <v>0</v>
      </c>
      <c r="V53" s="53">
        <f>'PTC TSU'!V53+'PTC ING'!V53+'PTC IMPARTEN TSU E ING'!V53</f>
        <v>0</v>
      </c>
      <c r="W53" s="53">
        <f>'PTC TSU'!W53+'PTC ING'!W53+'PTC IMPARTEN TSU E ING'!W53</f>
        <v>0</v>
      </c>
      <c r="X53" s="16"/>
      <c r="Y53" s="192"/>
      <c r="Z53" s="192"/>
      <c r="AA53" s="194"/>
      <c r="AB53" s="189"/>
      <c r="AC53" s="197"/>
      <c r="AD53" s="21"/>
      <c r="AE53" s="21"/>
    </row>
    <row r="54" spans="1:31" ht="19.899999999999999" hidden="1" customHeight="1" thickBot="1" x14ac:dyDescent="0.25">
      <c r="A54" s="9"/>
      <c r="B54" s="24"/>
      <c r="C54" s="17">
        <f>SUM(C51:C53)</f>
        <v>0</v>
      </c>
      <c r="D54" s="17">
        <f>SUM(D51:D53)</f>
        <v>0</v>
      </c>
      <c r="E54" s="70">
        <f t="shared" si="7"/>
        <v>0</v>
      </c>
      <c r="F54" s="85">
        <f>SUM(F51:F53)</f>
        <v>0</v>
      </c>
      <c r="G54" s="17">
        <f>SUM(G51:G53)</f>
        <v>0</v>
      </c>
      <c r="H54" s="17"/>
      <c r="I54" s="17">
        <f>SUM(I51:I53)</f>
        <v>0</v>
      </c>
      <c r="J54" s="66"/>
      <c r="K54" s="17">
        <f t="shared" ref="K54:AD54" si="11">SUM(K51:K53)</f>
        <v>0</v>
      </c>
      <c r="L54" s="17">
        <f t="shared" si="11"/>
        <v>0</v>
      </c>
      <c r="M54" s="17">
        <f t="shared" si="11"/>
        <v>0</v>
      </c>
      <c r="N54" s="17">
        <f t="shared" si="11"/>
        <v>0</v>
      </c>
      <c r="O54" s="17">
        <f t="shared" si="11"/>
        <v>0</v>
      </c>
      <c r="P54" s="17">
        <f t="shared" si="11"/>
        <v>0</v>
      </c>
      <c r="Q54" s="17">
        <f t="shared" si="11"/>
        <v>0</v>
      </c>
      <c r="R54" s="17">
        <f t="shared" si="11"/>
        <v>0</v>
      </c>
      <c r="S54" s="17">
        <f t="shared" si="11"/>
        <v>0</v>
      </c>
      <c r="T54" s="17">
        <f t="shared" si="11"/>
        <v>0</v>
      </c>
      <c r="U54" s="17">
        <f t="shared" si="11"/>
        <v>0</v>
      </c>
      <c r="V54" s="17">
        <f t="shared" si="11"/>
        <v>0</v>
      </c>
      <c r="W54" s="17">
        <f t="shared" si="11"/>
        <v>0</v>
      </c>
      <c r="X54" s="93">
        <f t="shared" si="11"/>
        <v>0</v>
      </c>
      <c r="Y54" s="192"/>
      <c r="Z54" s="192"/>
      <c r="AA54" s="194"/>
      <c r="AB54" s="189"/>
      <c r="AC54" s="197"/>
      <c r="AD54" s="17">
        <f t="shared" si="11"/>
        <v>0</v>
      </c>
      <c r="AE54" s="20">
        <f>SUM(AE51:AE53)</f>
        <v>0</v>
      </c>
    </row>
    <row r="55" spans="1:31" ht="19.899999999999999" hidden="1" customHeight="1" thickBot="1" x14ac:dyDescent="0.25">
      <c r="A55" s="106" t="s">
        <v>8</v>
      </c>
      <c r="B55" s="10" t="s">
        <v>14</v>
      </c>
      <c r="C55" s="54">
        <f>'PTC TSU'!C55+'PTC ING'!C55+'PTC IMPARTEN TSU E ING'!C55</f>
        <v>0</v>
      </c>
      <c r="D55" s="54">
        <f>'PTC TSU'!D55+'PTC ING'!D55+'PTC IMPARTEN TSU E ING'!D55</f>
        <v>0</v>
      </c>
      <c r="E55" s="69">
        <f t="shared" si="7"/>
        <v>0</v>
      </c>
      <c r="F55" s="54">
        <f>'PTC TSU'!F55+'PTC ING'!F55+'PTC IMPARTEN TSU E ING'!F55</f>
        <v>0</v>
      </c>
      <c r="G55" s="54">
        <f>'PTC TSU'!G55+'PTC ING'!G55+'PTC IMPARTEN TSU E ING'!G55</f>
        <v>0</v>
      </c>
      <c r="H55" s="41"/>
      <c r="I55" s="54">
        <f>'PTC TSU'!I55+'PTC ING'!I55+'PTC IMPARTEN TSU E ING'!I55</f>
        <v>0</v>
      </c>
      <c r="J55" s="41"/>
      <c r="K55" s="53">
        <f>'PTC TSU'!K55+'PTC ING'!K55+'PTC IMPARTEN TSU E ING'!K55</f>
        <v>0</v>
      </c>
      <c r="L55" s="53">
        <f>'PTC TSU'!L55+'PTC ING'!L55+'PTC IMPARTEN TSU E ING'!L55</f>
        <v>0</v>
      </c>
      <c r="M55" s="53">
        <f>'PTC TSU'!M55+'PTC ING'!M55+'PTC IMPARTEN TSU E ING'!M55</f>
        <v>0</v>
      </c>
      <c r="N55" s="53">
        <f>'PTC TSU'!N55+'PTC ING'!N55+'PTC IMPARTEN TSU E ING'!N55</f>
        <v>0</v>
      </c>
      <c r="O55" s="53">
        <f>'PTC TSU'!O55+'PTC ING'!O55+'PTC IMPARTEN TSU E ING'!O55</f>
        <v>0</v>
      </c>
      <c r="P55" s="53">
        <f>'PTC TSU'!P55+'PTC ING'!P55+'PTC IMPARTEN TSU E ING'!P55</f>
        <v>0</v>
      </c>
      <c r="Q55" s="53">
        <f>'PTC TSU'!Q55+'PTC ING'!Q55+'PTC IMPARTEN TSU E ING'!Q55</f>
        <v>0</v>
      </c>
      <c r="R55" s="53">
        <f>'PTC TSU'!R55+'PTC ING'!R55+'PTC IMPARTEN TSU E ING'!R55</f>
        <v>0</v>
      </c>
      <c r="S55" s="53">
        <f>'PTC TSU'!S55+'PTC ING'!S55+'PTC IMPARTEN TSU E ING'!S55</f>
        <v>0</v>
      </c>
      <c r="T55" s="53">
        <f>'PTC TSU'!T55+'PTC ING'!T55+'PTC IMPARTEN TSU E ING'!T55</f>
        <v>0</v>
      </c>
      <c r="U55" s="53">
        <f>'PTC TSU'!U55+'PTC ING'!U55+'PTC IMPARTEN TSU E ING'!U55</f>
        <v>0</v>
      </c>
      <c r="V55" s="53">
        <f>'PTC TSU'!V55+'PTC ING'!V55+'PTC IMPARTEN TSU E ING'!V55</f>
        <v>0</v>
      </c>
      <c r="W55" s="53">
        <f>'PTC TSU'!W55+'PTC ING'!W55+'PTC IMPARTEN TSU E ING'!W55</f>
        <v>0</v>
      </c>
      <c r="X55" s="2"/>
      <c r="Y55" s="192"/>
      <c r="Z55" s="192"/>
      <c r="AA55" s="194"/>
      <c r="AB55" s="189"/>
      <c r="AC55" s="197"/>
      <c r="AD55" s="4"/>
      <c r="AE55" s="4"/>
    </row>
    <row r="56" spans="1:31" ht="19.899999999999999" hidden="1" customHeight="1" thickBot="1" x14ac:dyDescent="0.25">
      <c r="A56" s="107"/>
      <c r="B56" s="11"/>
      <c r="C56" s="76">
        <f>C55</f>
        <v>0</v>
      </c>
      <c r="D56" s="77">
        <f>D55</f>
        <v>0</v>
      </c>
      <c r="E56" s="78">
        <f t="shared" si="7"/>
        <v>0</v>
      </c>
      <c r="F56" s="85">
        <f>SUM(F55)</f>
        <v>0</v>
      </c>
      <c r="G56" s="76">
        <f>G55</f>
        <v>0</v>
      </c>
      <c r="H56" s="76"/>
      <c r="I56" s="76">
        <f>+I55</f>
        <v>0</v>
      </c>
      <c r="J56" s="79"/>
      <c r="K56" s="80">
        <f t="shared" ref="K56:AE56" si="12">+K55</f>
        <v>0</v>
      </c>
      <c r="L56" s="80">
        <f t="shared" si="12"/>
        <v>0</v>
      </c>
      <c r="M56" s="80">
        <f t="shared" si="12"/>
        <v>0</v>
      </c>
      <c r="N56" s="80">
        <f t="shared" si="12"/>
        <v>0</v>
      </c>
      <c r="O56" s="80">
        <f t="shared" si="12"/>
        <v>0</v>
      </c>
      <c r="P56" s="80">
        <f t="shared" si="12"/>
        <v>0</v>
      </c>
      <c r="Q56" s="80">
        <f t="shared" si="12"/>
        <v>0</v>
      </c>
      <c r="R56" s="80">
        <f t="shared" si="12"/>
        <v>0</v>
      </c>
      <c r="S56" s="80">
        <f t="shared" si="12"/>
        <v>0</v>
      </c>
      <c r="T56" s="80">
        <f t="shared" si="12"/>
        <v>0</v>
      </c>
      <c r="U56" s="80">
        <f t="shared" si="12"/>
        <v>0</v>
      </c>
      <c r="V56" s="80">
        <f t="shared" si="12"/>
        <v>0</v>
      </c>
      <c r="W56" s="80">
        <f t="shared" si="12"/>
        <v>0</v>
      </c>
      <c r="X56" s="86">
        <f t="shared" si="12"/>
        <v>0</v>
      </c>
      <c r="Y56" s="192"/>
      <c r="Z56" s="192"/>
      <c r="AA56" s="194"/>
      <c r="AB56" s="189"/>
      <c r="AC56" s="197"/>
      <c r="AD56" s="81">
        <f t="shared" si="12"/>
        <v>0</v>
      </c>
      <c r="AE56" s="81">
        <f t="shared" si="12"/>
        <v>0</v>
      </c>
    </row>
    <row r="57" spans="1:31" ht="19.899999999999999" hidden="1" customHeight="1" thickBot="1" x14ac:dyDescent="0.25">
      <c r="A57" s="22" t="s">
        <v>30</v>
      </c>
      <c r="B57" s="22"/>
      <c r="C57" s="71">
        <f>C46+C50+C54+C56</f>
        <v>0</v>
      </c>
      <c r="D57" s="71">
        <f>D46+D50+D54+D56</f>
        <v>0</v>
      </c>
      <c r="E57" s="72">
        <f>E46+E50+E54+E56</f>
        <v>0</v>
      </c>
      <c r="F57" s="71">
        <f>F46+F50+F54+F56</f>
        <v>0</v>
      </c>
      <c r="G57" s="71">
        <f>G46+G50+G54+G56</f>
        <v>0</v>
      </c>
      <c r="H57" s="71"/>
      <c r="I57" s="71">
        <f>+I46+I50+I54+I56</f>
        <v>0</v>
      </c>
      <c r="J57" s="82"/>
      <c r="K57" s="71">
        <f t="shared" ref="K57:AE57" si="13">+K46+K50+K54+K56</f>
        <v>0</v>
      </c>
      <c r="L57" s="71">
        <f t="shared" si="13"/>
        <v>0</v>
      </c>
      <c r="M57" s="71">
        <f t="shared" si="13"/>
        <v>0</v>
      </c>
      <c r="N57" s="71">
        <f t="shared" si="13"/>
        <v>0</v>
      </c>
      <c r="O57" s="71">
        <f t="shared" si="13"/>
        <v>0</v>
      </c>
      <c r="P57" s="71">
        <f t="shared" si="13"/>
        <v>0</v>
      </c>
      <c r="Q57" s="71">
        <f t="shared" si="13"/>
        <v>0</v>
      </c>
      <c r="R57" s="71">
        <f t="shared" si="13"/>
        <v>0</v>
      </c>
      <c r="S57" s="71">
        <f t="shared" si="13"/>
        <v>0</v>
      </c>
      <c r="T57" s="71">
        <f t="shared" si="13"/>
        <v>0</v>
      </c>
      <c r="U57" s="71">
        <f t="shared" si="13"/>
        <v>0</v>
      </c>
      <c r="V57" s="71">
        <f t="shared" si="13"/>
        <v>0</v>
      </c>
      <c r="W57" s="71">
        <f t="shared" si="13"/>
        <v>0</v>
      </c>
      <c r="X57" s="94">
        <f t="shared" si="13"/>
        <v>0</v>
      </c>
      <c r="Y57" s="193"/>
      <c r="Z57" s="193"/>
      <c r="AA57" s="195"/>
      <c r="AB57" s="190"/>
      <c r="AC57" s="198"/>
      <c r="AD57" s="71">
        <f>+AD46+AD50+AD54+AD56</f>
        <v>0</v>
      </c>
      <c r="AE57" s="71">
        <f t="shared" si="13"/>
        <v>0</v>
      </c>
    </row>
    <row r="58" spans="1:31" s="7" customFormat="1" ht="19.899999999999999" hidden="1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31" s="7" customFormat="1" ht="19.899999999999999" hidden="1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31" s="34" customFormat="1" ht="19.899999999999999" hidden="1" customHeight="1" x14ac:dyDescent="0.25">
      <c r="A60" s="32" t="s">
        <v>18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2"/>
      <c r="W60" s="32"/>
      <c r="X60" s="32"/>
      <c r="Y60" s="32"/>
      <c r="Z60" s="32"/>
    </row>
    <row r="61" spans="1:31" s="35" customFormat="1" ht="18" hidden="1" x14ac:dyDescent="0.25"/>
    <row r="62" spans="1:31" s="35" customFormat="1" ht="18" hidden="1" x14ac:dyDescent="0.25"/>
    <row r="63" spans="1:31" s="35" customFormat="1" ht="18" hidden="1" x14ac:dyDescent="0.25"/>
    <row r="64" spans="1:31" s="35" customFormat="1" ht="41.25" hidden="1" customHeight="1" x14ac:dyDescent="0.25">
      <c r="A64" s="37" t="s">
        <v>38</v>
      </c>
      <c r="B64" s="163" t="s">
        <v>27</v>
      </c>
      <c r="C64" s="163"/>
      <c r="D64" s="163"/>
      <c r="E64" s="163"/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63"/>
      <c r="Z64" s="163"/>
      <c r="AA64" s="163"/>
      <c r="AB64" s="163"/>
      <c r="AC64" s="163"/>
    </row>
    <row r="65" spans="1:28" s="35" customFormat="1" ht="18" hidden="1" x14ac:dyDescent="0.25">
      <c r="A65" s="37"/>
    </row>
    <row r="66" spans="1:28" s="35" customFormat="1" ht="18" hidden="1" x14ac:dyDescent="0.25">
      <c r="A66" s="37"/>
    </row>
    <row r="67" spans="1:28" s="35" customFormat="1" ht="27" hidden="1" customHeight="1" x14ac:dyDescent="0.25">
      <c r="A67" s="37" t="s">
        <v>21</v>
      </c>
      <c r="B67" s="38" t="s">
        <v>22</v>
      </c>
    </row>
    <row r="68" spans="1:28" ht="15.75" hidden="1" x14ac:dyDescent="0.25">
      <c r="A68" s="36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5.75" hidden="1" x14ac:dyDescent="0.25">
      <c r="A69" s="36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5.75" hidden="1" x14ac:dyDescent="0.25">
      <c r="A70" s="36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5" hidden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5" x14ac:dyDescent="0.2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5" x14ac:dyDescent="0.2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5" x14ac:dyDescent="0.2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5" x14ac:dyDescent="0.2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5" x14ac:dyDescent="0.2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5" x14ac:dyDescent="0.2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5" x14ac:dyDescent="0.2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5" x14ac:dyDescent="0.2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5" x14ac:dyDescent="0.2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5" x14ac:dyDescent="0.2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5" x14ac:dyDescent="0.2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5" x14ac:dyDescent="0.2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5" x14ac:dyDescent="0.2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</sheetData>
  <dataConsolidate/>
  <mergeCells count="63">
    <mergeCell ref="A9:AA10"/>
    <mergeCell ref="I15:U15"/>
    <mergeCell ref="A17:AA17"/>
    <mergeCell ref="A18:A20"/>
    <mergeCell ref="B18:B20"/>
    <mergeCell ref="C18:D19"/>
    <mergeCell ref="E18:E20"/>
    <mergeCell ref="F18:F20"/>
    <mergeCell ref="G18:G20"/>
    <mergeCell ref="H18:H20"/>
    <mergeCell ref="P18:S19"/>
    <mergeCell ref="G13:AE13"/>
    <mergeCell ref="T18:W19"/>
    <mergeCell ref="X18:AC19"/>
    <mergeCell ref="AD18:AD20"/>
    <mergeCell ref="AE18:AE20"/>
    <mergeCell ref="A4:AA4"/>
    <mergeCell ref="A5:AA5"/>
    <mergeCell ref="A6:AA6"/>
    <mergeCell ref="A7:AA7"/>
    <mergeCell ref="A8:AA8"/>
    <mergeCell ref="L19:L20"/>
    <mergeCell ref="N19:N20"/>
    <mergeCell ref="O19:O20"/>
    <mergeCell ref="I18:O18"/>
    <mergeCell ref="I19:I20"/>
    <mergeCell ref="J19:J20"/>
    <mergeCell ref="K19:K20"/>
    <mergeCell ref="M19:M20"/>
    <mergeCell ref="A40:A42"/>
    <mergeCell ref="B40:B42"/>
    <mergeCell ref="C40:D41"/>
    <mergeCell ref="E40:E42"/>
    <mergeCell ref="T40:W41"/>
    <mergeCell ref="F40:F42"/>
    <mergeCell ref="G40:G42"/>
    <mergeCell ref="H40:H42"/>
    <mergeCell ref="I40:O40"/>
    <mergeCell ref="M41:M42"/>
    <mergeCell ref="AA21:AA35"/>
    <mergeCell ref="AC21:AC35"/>
    <mergeCell ref="B64:AC64"/>
    <mergeCell ref="I41:I42"/>
    <mergeCell ref="J41:J42"/>
    <mergeCell ref="K41:K42"/>
    <mergeCell ref="X40:AC41"/>
    <mergeCell ref="AB43:AB57"/>
    <mergeCell ref="Y21:Y35"/>
    <mergeCell ref="Y43:Y57"/>
    <mergeCell ref="A55:A56"/>
    <mergeCell ref="AB21:AB35"/>
    <mergeCell ref="A38:AE39"/>
    <mergeCell ref="L41:L42"/>
    <mergeCell ref="N41:N42"/>
    <mergeCell ref="O41:O42"/>
    <mergeCell ref="P40:S41"/>
    <mergeCell ref="Z21:Z35"/>
    <mergeCell ref="A33:A34"/>
    <mergeCell ref="AD40:AD42"/>
    <mergeCell ref="AE40:AE42"/>
    <mergeCell ref="Z43:Z57"/>
    <mergeCell ref="AA43:AA57"/>
    <mergeCell ref="AC43:AC57"/>
  </mergeCells>
  <dataValidations count="3"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28 F43:F50">
      <formula1>E21*40</formula1>
    </dataValidation>
    <dataValidation type="whole" operator="equal" allowBlank="1" showInputMessage="1" showErrorMessage="1" sqref="G33 G21:G31 G55 G43:G53">
      <formula1>F21*40</formula1>
    </dataValidation>
    <dataValidation type="custom" allowBlank="1" showInputMessage="1" showErrorMessage="1" errorTitle="ESCRIBIR SOLO TEXTO" error="SOLO ACEPTA TEXTO" promptTitle="ESCRIBIR SOLO TEXTO" prompt="SOLO ACEPTA TEXTO" sqref="J21:J35 H21:H23 H25:H27 H29:H31 H33 J43:J57 H43:H45 H47:H49 H51:H53 H55">
      <formula1>ISTEXT(H21)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45" orientation="landscape" r:id="rId1"/>
  <headerFooter alignWithMargins="0">
    <oddFooter>&amp;L&amp;"Arial,Negrita"2. PERFIL DEL PROFESOR&amp;R&amp;"Arial,Negrita"514-27-A004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PTC TSU</vt:lpstr>
      <vt:lpstr>PTC ING</vt:lpstr>
      <vt:lpstr>PTC IMPARTEN TSU E ING</vt:lpstr>
      <vt:lpstr>SUMATORIA TOTAL</vt:lpstr>
    </vt:vector>
  </TitlesOfParts>
  <Company>CGUT SESIC SEP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MCE Marco Antonio Zepeda Lobato</cp:lastModifiedBy>
  <cp:lastPrinted>2013-04-12T19:27:40Z</cp:lastPrinted>
  <dcterms:created xsi:type="dcterms:W3CDTF">2003-12-15T19:59:21Z</dcterms:created>
  <dcterms:modified xsi:type="dcterms:W3CDTF">2016-01-28T20:37:26Z</dcterms:modified>
</cp:coreProperties>
</file>