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300"/>
  </bookViews>
  <sheets>
    <sheet name="Invoice" sheetId="1" r:id="rId1"/>
  </sheets>
  <definedNames>
    <definedName name="_xlnm.Print_Titles" localSheetId="0">Invoice!$13:$13</definedName>
  </definedNames>
  <calcPr calcId="162913"/>
</workbook>
</file>

<file path=xl/calcChain.xml><?xml version="1.0" encoding="utf-8"?>
<calcChain xmlns="http://schemas.openxmlformats.org/spreadsheetml/2006/main">
  <c r="F17" i="1" l="1"/>
  <c r="E15" i="1" l="1"/>
  <c r="E16" i="1"/>
  <c r="E14" i="1"/>
  <c r="F4" i="1" l="1"/>
  <c r="F20" i="1" l="1"/>
  <c r="F21" i="1" s="1"/>
</calcChain>
</file>

<file path=xl/sharedStrings.xml><?xml version="1.0" encoding="utf-8"?>
<sst xmlns="http://schemas.openxmlformats.org/spreadsheetml/2006/main" count="33" uniqueCount="30">
  <si>
    <t>TOTAL</t>
  </si>
  <si>
    <t>DENZ</t>
  </si>
  <si>
    <t>AUTOMATION AND BOTTLING SUPPORT</t>
  </si>
  <si>
    <t>Daniel Gallegos García</t>
  </si>
  <si>
    <t>canelgallegos@gmail.com</t>
  </si>
  <si>
    <t>Roberto Rascón Durán</t>
  </si>
  <si>
    <t xml:space="preserve"> jrrascond@gmail.com</t>
  </si>
  <si>
    <t>Horas Regulares</t>
  </si>
  <si>
    <t>Horas extras</t>
  </si>
  <si>
    <t>Día de viaje</t>
  </si>
  <si>
    <t>-</t>
  </si>
  <si>
    <t>Cantidad de horas</t>
  </si>
  <si>
    <t>Pago por hora</t>
  </si>
  <si>
    <t>Subtotal</t>
  </si>
  <si>
    <t>Depositos Recibidos</t>
  </si>
  <si>
    <t>Estimado</t>
  </si>
  <si>
    <t>PAGO</t>
  </si>
  <si>
    <t>Nota #:</t>
  </si>
  <si>
    <t>Fecha:</t>
  </si>
  <si>
    <t>Trabajo:</t>
  </si>
  <si>
    <t>C: 495-958-32-92</t>
  </si>
  <si>
    <t>C: 651-102-5342</t>
  </si>
  <si>
    <t>Descripción</t>
  </si>
  <si>
    <t>Tasa de Cambio</t>
  </si>
  <si>
    <t>TOTAL EN PESOS MXN</t>
  </si>
  <si>
    <t>Desglose de pago</t>
  </si>
  <si>
    <t>Dirigido:</t>
  </si>
  <si>
    <t xml:space="preserve"> Proyecto Zephyrhills Blue Triton</t>
  </si>
  <si>
    <t>Periodo:</t>
  </si>
  <si>
    <t>09/02/2024 - 09/15/2024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</si>
</sst>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_(&quot;$&quot;* \(#,##0.00\);_(&quot;$&quot;* &quot;-&quot;??_);_(@_)"/>
    <numFmt numFmtId="165" formatCode="@\ \ "/>
    <numFmt numFmtId="166" formatCode="#_)"/>
    <numFmt numFmtId="167" formatCode="[&lt;=9999999]###\-####;\(###\)\ ###\-####"/>
    <numFmt numFmtId="168" formatCode="_-[$$-409]* #,##0.00_ ;_-[$$-409]* \-#,##0.00\ ;_-[$$-409]* &quot;-&quot;??_ ;_-@_ "/>
    <numFmt numFmtId="169" formatCode="_-[$$-80A]* #,##0.00_-;\-[$$-80A]* #,##0.00_-;_-[$$-80A]* &quot;-&quot;??_-;_-@_-"/>
  </numFmts>
  <fonts count="26" x14ac:knownFonts="1">
    <font>
      <sz val="11"/>
      <color theme="2" tint="-0.749961851863155"/>
      <name val="Garamond"/>
      <family val="2"/>
      <scheme val="minor"/>
    </font>
    <font>
      <b/>
      <sz val="10"/>
      <name val="Arial"/>
      <family val="2"/>
    </font>
    <font>
      <sz val="14"/>
      <color theme="4" tint="-0.24994659260841701"/>
      <name val="Garamond"/>
      <family val="2"/>
      <scheme val="minor"/>
    </font>
    <font>
      <b/>
      <sz val="25"/>
      <color theme="0"/>
      <name val="Tw Cen MT"/>
      <family val="2"/>
      <scheme val="major"/>
    </font>
    <font>
      <sz val="11"/>
      <color theme="2" tint="-0.89996032593768116"/>
      <name val="Garamond"/>
      <family val="2"/>
      <scheme val="minor"/>
    </font>
    <font>
      <b/>
      <sz val="11"/>
      <color theme="1"/>
      <name val="Garamond"/>
      <family val="2"/>
      <scheme val="minor"/>
    </font>
    <font>
      <sz val="11"/>
      <color theme="5" tint="-0.24994659260841701"/>
      <name val="Garamond"/>
      <family val="2"/>
      <scheme val="minor"/>
    </font>
    <font>
      <sz val="11"/>
      <color theme="2" tint="-0.89989928891872917"/>
      <name val="Garamond"/>
      <family val="2"/>
      <scheme val="minor"/>
    </font>
    <font>
      <sz val="11"/>
      <color theme="2" tint="-0.749992370372631"/>
      <name val="Garamond"/>
      <family val="2"/>
      <scheme val="minor"/>
    </font>
    <font>
      <sz val="11"/>
      <color theme="4" tint="-0.499984740745262"/>
      <name val="Tw Cen MT"/>
      <family val="2"/>
      <scheme val="major"/>
    </font>
    <font>
      <sz val="11"/>
      <color theme="2" tint="-0.749961851863155"/>
      <name val="Garamond"/>
      <family val="2"/>
      <scheme val="minor"/>
    </font>
    <font>
      <sz val="11"/>
      <color theme="3"/>
      <name val="Garamond"/>
      <family val="2"/>
      <scheme val="minor"/>
    </font>
    <font>
      <sz val="11"/>
      <name val="Garamond"/>
      <family val="2"/>
      <scheme val="minor"/>
    </font>
    <font>
      <sz val="11"/>
      <color theme="4" tint="-0.499984740745262"/>
      <name val="Garamond"/>
      <family val="2"/>
      <scheme val="minor"/>
    </font>
    <font>
      <sz val="12"/>
      <color theme="2" tint="-0.749961851863155"/>
      <name val="Garamond"/>
      <family val="1"/>
      <scheme val="minor"/>
    </font>
    <font>
      <b/>
      <sz val="12"/>
      <color theme="1"/>
      <name val="Garamond"/>
      <family val="1"/>
      <scheme val="minor"/>
    </font>
    <font>
      <b/>
      <sz val="12"/>
      <color theme="0"/>
      <name val="Garamond"/>
      <family val="1"/>
      <scheme val="minor"/>
    </font>
    <font>
      <sz val="12"/>
      <color theme="2" tint="-0.89996032593768116"/>
      <name val="Garamond"/>
      <family val="1"/>
      <scheme val="minor"/>
    </font>
    <font>
      <sz val="12"/>
      <color theme="1"/>
      <name val="Garamond"/>
      <family val="1"/>
      <scheme val="minor"/>
    </font>
    <font>
      <sz val="12"/>
      <name val="Garamond"/>
      <family val="1"/>
      <scheme val="minor"/>
    </font>
    <font>
      <sz val="12"/>
      <color theme="2" tint="-0.749961851863155"/>
      <name val="Garamond"/>
      <family val="2"/>
      <scheme val="minor"/>
    </font>
    <font>
      <b/>
      <sz val="20"/>
      <color theme="2" tint="-0.89996032593768116"/>
      <name val="Tw Cen MT"/>
      <family val="2"/>
      <scheme val="major"/>
    </font>
    <font>
      <b/>
      <sz val="12"/>
      <color theme="2" tint="-0.89996032593768116"/>
      <name val="Garamond"/>
      <family val="1"/>
      <scheme val="minor"/>
    </font>
    <font>
      <b/>
      <sz val="12"/>
      <name val="Garamond"/>
      <family val="1"/>
      <scheme val="minor"/>
    </font>
    <font>
      <b/>
      <sz val="36"/>
      <color theme="1"/>
      <name val="Garamond"/>
      <family val="1"/>
      <scheme val="minor"/>
    </font>
    <font>
      <b/>
      <sz val="38"/>
      <color theme="1"/>
      <name val="Tw Cen MT"/>
      <family val="2"/>
      <scheme val="major"/>
    </font>
  </fonts>
  <fills count="7">
    <fill>
      <patternFill patternType="none"/>
    </fill>
    <fill>
      <patternFill patternType="gray125"/>
    </fill>
    <fill>
      <patternFill patternType="solid">
        <fgColor theme="4" tint="0.39997558519241921"/>
        <bgColor indexed="65"/>
      </patternFill>
    </fill>
    <fill>
      <patternFill patternType="solid">
        <fgColor theme="4" tint="-0.24994659260841701"/>
        <bgColor indexed="64"/>
      </patternFill>
    </fill>
    <fill>
      <patternFill patternType="solid">
        <fgColor theme="4" tint="0.79998168889431442"/>
        <bgColor indexed="65"/>
      </patternFill>
    </fill>
    <fill>
      <patternFill patternType="solid">
        <fgColor theme="4" tint="0.79998168889431442"/>
        <bgColor indexed="64"/>
      </patternFill>
    </fill>
    <fill>
      <patternFill patternType="solid">
        <fgColor theme="3"/>
        <bgColor indexed="64"/>
      </patternFill>
    </fill>
  </fills>
  <borders count="5">
    <border>
      <left/>
      <right/>
      <top/>
      <bottom/>
      <diagonal/>
    </border>
    <border>
      <left style="thin">
        <color theme="4"/>
      </left>
      <right style="thin">
        <color theme="4"/>
      </right>
      <top style="thin">
        <color theme="4"/>
      </top>
      <bottom style="thin">
        <color theme="4"/>
      </bottom>
      <diagonal/>
    </border>
    <border>
      <left/>
      <right/>
      <top/>
      <bottom style="thick">
        <color theme="4" tint="0.59996337778862885"/>
      </bottom>
      <diagonal/>
    </border>
    <border>
      <left style="thin">
        <color theme="2" tint="-0.89996032593768116"/>
      </left>
      <right style="thin">
        <color theme="2" tint="-0.89996032593768116"/>
      </right>
      <top style="thin">
        <color theme="2" tint="-0.89996032593768116"/>
      </top>
      <bottom style="thin">
        <color theme="2" tint="-0.89996032593768116"/>
      </bottom>
      <diagonal/>
    </border>
    <border>
      <left style="thin">
        <color theme="2" tint="-0.89996032593768116"/>
      </left>
      <right style="thin">
        <color theme="2" tint="-0.89996032593768116"/>
      </right>
      <top/>
      <bottom style="thin">
        <color theme="2" tint="-0.89996032593768116"/>
      </bottom>
      <diagonal/>
    </border>
  </borders>
  <cellStyleXfs count="19">
    <xf numFmtId="0" fontId="0" fillId="0" borderId="0" applyFill="0" applyBorder="0">
      <alignment horizontal="left" vertical="center" wrapText="1" indent="1"/>
    </xf>
    <xf numFmtId="0" fontId="4" fillId="0" borderId="0" applyNumberFormat="0" applyFill="0" applyBorder="0" applyAlignment="0" applyProtection="0"/>
    <xf numFmtId="0" fontId="9" fillId="0" borderId="0" applyNumberFormat="0" applyFill="0" applyBorder="0" applyProtection="0">
      <alignment vertical="center"/>
    </xf>
    <xf numFmtId="0" fontId="2" fillId="0" borderId="0" applyNumberFormat="0" applyFill="0" applyBorder="0" applyProtection="0">
      <alignment horizontal="left" vertical="center" indent="1"/>
    </xf>
    <xf numFmtId="10" fontId="11" fillId="0" borderId="0" applyFill="0" applyBorder="0" applyProtection="0">
      <alignment horizontal="right" vertical="center"/>
    </xf>
    <xf numFmtId="0" fontId="4" fillId="0" borderId="0" applyNumberFormat="0" applyFill="0" applyBorder="0" applyAlignment="0" applyProtection="0">
      <alignment vertical="top" wrapText="1"/>
    </xf>
    <xf numFmtId="0" fontId="3" fillId="3" borderId="2" applyProtection="0">
      <alignment vertical="center"/>
    </xf>
    <xf numFmtId="0" fontId="4" fillId="2" borderId="0" applyNumberFormat="0" applyBorder="0" applyProtection="0">
      <alignment vertical="center" wrapText="1"/>
    </xf>
    <xf numFmtId="0" fontId="12" fillId="0" borderId="1" applyFill="0" applyProtection="0">
      <alignment horizontal="right" vertical="center" indent="1"/>
    </xf>
    <xf numFmtId="0" fontId="6" fillId="0" borderId="0" applyNumberFormat="0" applyFill="0" applyBorder="0" applyAlignment="0" applyProtection="0"/>
    <xf numFmtId="0" fontId="7" fillId="0" borderId="0" applyNumberFormat="0" applyFill="0" applyBorder="0" applyAlignment="0" applyProtection="0"/>
    <xf numFmtId="0" fontId="5" fillId="0" borderId="1" applyNumberFormat="0" applyAlignment="0" applyProtection="0"/>
    <xf numFmtId="0" fontId="4" fillId="5" borderId="0" applyBorder="0" applyProtection="0">
      <alignment horizontal="left" indent="1"/>
    </xf>
    <xf numFmtId="164" fontId="10" fillId="0" borderId="0" applyFont="0" applyFill="0" applyBorder="0" applyProtection="0">
      <alignment horizontal="right" vertical="center"/>
    </xf>
    <xf numFmtId="164" fontId="11" fillId="0" borderId="0" applyFill="0" applyBorder="0" applyProtection="0">
      <alignment horizontal="right" vertical="center"/>
    </xf>
    <xf numFmtId="0" fontId="13" fillId="4" borderId="0" applyNumberFormat="0" applyBorder="0" applyProtection="0">
      <alignment horizontal="left" vertical="top" wrapText="1" indent="1"/>
    </xf>
    <xf numFmtId="167" fontId="4" fillId="0" borderId="0" applyFont="0" applyFill="0" applyBorder="0" applyAlignment="0">
      <alignment vertical="center"/>
    </xf>
    <xf numFmtId="166" fontId="10" fillId="0" borderId="0" applyFont="0" applyFill="0" applyBorder="0">
      <alignment horizontal="right" vertical="center"/>
    </xf>
    <xf numFmtId="14" fontId="8" fillId="0" borderId="0" applyFont="0" applyFill="0" applyBorder="0" applyAlignment="0" applyProtection="0">
      <alignment horizontal="left" wrapText="1"/>
    </xf>
  </cellStyleXfs>
  <cellXfs count="66">
    <xf numFmtId="0" fontId="0" fillId="0" borderId="0" xfId="0">
      <alignment horizontal="left" vertical="center" wrapText="1" indent="1"/>
    </xf>
    <xf numFmtId="0" fontId="14" fillId="6" borderId="0" xfId="0" applyFont="1" applyFill="1">
      <alignment horizontal="left" vertical="center" wrapText="1" indent="1"/>
    </xf>
    <xf numFmtId="0" fontId="14" fillId="0" borderId="0" xfId="0" applyFont="1">
      <alignment horizontal="left" vertical="center" wrapText="1" indent="1"/>
    </xf>
    <xf numFmtId="0" fontId="15" fillId="6" borderId="0" xfId="6" applyFont="1" applyFill="1" applyBorder="1" applyAlignment="1" applyProtection="1">
      <alignment horizontal="left" vertical="center" indent="2"/>
    </xf>
    <xf numFmtId="0" fontId="16" fillId="6" borderId="0" xfId="6" applyFont="1" applyFill="1" applyBorder="1" applyAlignment="1" applyProtection="1">
      <alignment vertical="top" wrapText="1"/>
    </xf>
    <xf numFmtId="167" fontId="17" fillId="6" borderId="0" xfId="16" applyFont="1" applyFill="1" applyAlignment="1">
      <alignment vertical="center" wrapText="1"/>
    </xf>
    <xf numFmtId="0" fontId="18" fillId="6" borderId="0" xfId="7" applyFont="1" applyFill="1" applyAlignment="1">
      <alignment horizontal="left" vertical="center" wrapText="1"/>
    </xf>
    <xf numFmtId="0" fontId="17" fillId="6" borderId="0" xfId="7" applyFont="1" applyFill="1" applyProtection="1">
      <alignment vertical="center" wrapText="1"/>
    </xf>
    <xf numFmtId="167" fontId="17" fillId="6" borderId="0" xfId="16" applyFont="1" applyFill="1" applyBorder="1" applyAlignment="1">
      <alignment vertical="center" wrapText="1"/>
    </xf>
    <xf numFmtId="14" fontId="18" fillId="6" borderId="0" xfId="7" applyNumberFormat="1" applyFont="1" applyFill="1" applyBorder="1" applyAlignment="1">
      <alignment horizontal="left" vertical="center" wrapText="1"/>
    </xf>
    <xf numFmtId="0" fontId="18" fillId="6" borderId="0" xfId="0" applyFont="1" applyFill="1" applyBorder="1">
      <alignment horizontal="left" vertical="center" wrapText="1" indent="1"/>
    </xf>
    <xf numFmtId="0" fontId="14" fillId="6" borderId="0" xfId="0" applyFont="1" applyFill="1" applyBorder="1">
      <alignment horizontal="left" vertical="center" wrapText="1" indent="1"/>
    </xf>
    <xf numFmtId="14" fontId="18" fillId="6" borderId="0" xfId="0" applyNumberFormat="1" applyFont="1" applyFill="1" applyBorder="1" applyAlignment="1">
      <alignment horizontal="left" vertical="center" wrapText="1"/>
    </xf>
    <xf numFmtId="0" fontId="19" fillId="6" borderId="0" xfId="0" applyFont="1" applyFill="1">
      <alignment horizontal="left" vertical="center" wrapText="1" indent="1"/>
    </xf>
    <xf numFmtId="167" fontId="18" fillId="6" borderId="0" xfId="2" applyNumberFormat="1" applyFont="1" applyFill="1">
      <alignment vertical="center"/>
    </xf>
    <xf numFmtId="0" fontId="18" fillId="6" borderId="0" xfId="2" applyFont="1" applyFill="1" applyProtection="1">
      <alignment vertical="center"/>
    </xf>
    <xf numFmtId="0" fontId="19" fillId="6" borderId="0" xfId="0" applyFont="1" applyFill="1" applyAlignment="1">
      <alignment vertical="center"/>
    </xf>
    <xf numFmtId="0" fontId="18" fillId="6" borderId="0" xfId="0" applyFont="1" applyFill="1">
      <alignment horizontal="left" vertical="center" wrapText="1" indent="1"/>
    </xf>
    <xf numFmtId="0" fontId="18" fillId="6" borderId="0" xfId="12" applyFont="1" applyFill="1" applyAlignment="1" applyProtection="1"/>
    <xf numFmtId="0" fontId="18" fillId="6" borderId="0" xfId="12" applyFont="1" applyFill="1" applyBorder="1" applyAlignment="1" applyProtection="1"/>
    <xf numFmtId="0" fontId="18" fillId="6" borderId="0" xfId="15" applyFont="1" applyFill="1" applyAlignment="1">
      <alignment vertical="top" wrapText="1"/>
    </xf>
    <xf numFmtId="0" fontId="18" fillId="6" borderId="0" xfId="15" applyFont="1" applyFill="1" applyBorder="1" applyAlignment="1">
      <alignment vertical="top" wrapText="1"/>
    </xf>
    <xf numFmtId="165" fontId="15" fillId="6" borderId="3" xfId="11" applyNumberFormat="1" applyFont="1" applyFill="1" applyBorder="1" applyAlignment="1" applyProtection="1">
      <alignment horizontal="right" vertical="center"/>
    </xf>
    <xf numFmtId="0" fontId="15" fillId="6" borderId="0" xfId="1" applyFont="1" applyFill="1" applyAlignment="1">
      <alignment horizontal="right" vertical="center" wrapText="1" indent="2"/>
    </xf>
    <xf numFmtId="0" fontId="15" fillId="6" borderId="0" xfId="1" applyFont="1" applyFill="1" applyBorder="1" applyAlignment="1">
      <alignment horizontal="right" vertical="center" wrapText="1" indent="2"/>
    </xf>
    <xf numFmtId="0" fontId="15" fillId="6" borderId="0" xfId="0" applyFont="1" applyFill="1" applyBorder="1" applyAlignment="1">
      <alignment horizontal="right" vertical="center" wrapText="1" indent="2"/>
    </xf>
    <xf numFmtId="0" fontId="15" fillId="6" borderId="0" xfId="0" applyFont="1" applyFill="1" applyAlignment="1">
      <alignment horizontal="right" indent="2"/>
    </xf>
    <xf numFmtId="0" fontId="15" fillId="6" borderId="0" xfId="0" applyFont="1" applyFill="1" applyAlignment="1">
      <alignment horizontal="right" wrapText="1" indent="2"/>
    </xf>
    <xf numFmtId="0" fontId="20" fillId="0" borderId="0" xfId="0" applyFont="1" applyFill="1" applyBorder="1">
      <alignment horizontal="left" vertical="center" wrapText="1" indent="1"/>
    </xf>
    <xf numFmtId="0" fontId="20" fillId="0" borderId="0" xfId="0" applyFont="1" applyFill="1" applyBorder="1" applyAlignment="1">
      <alignment horizontal="right" vertical="center" wrapText="1" indent="1"/>
    </xf>
    <xf numFmtId="166" fontId="20" fillId="0" borderId="0" xfId="17" applyFont="1" applyFill="1" applyBorder="1" applyAlignment="1">
      <alignment horizontal="right" vertical="center" indent="1"/>
    </xf>
    <xf numFmtId="0" fontId="22" fillId="6" borderId="0" xfId="1" applyFont="1" applyFill="1" applyAlignment="1" applyProtection="1">
      <alignment horizontal="left" vertical="center" indent="1"/>
    </xf>
    <xf numFmtId="0" fontId="15" fillId="6" borderId="0" xfId="2" applyFont="1" applyFill="1" applyAlignment="1" applyProtection="1">
      <alignment horizontal="left" vertical="top" indent="1"/>
    </xf>
    <xf numFmtId="0" fontId="15" fillId="6" borderId="0" xfId="2" applyFont="1" applyFill="1" applyAlignment="1" applyProtection="1">
      <alignment vertical="top"/>
    </xf>
    <xf numFmtId="0" fontId="15" fillId="6" borderId="0" xfId="2" applyFont="1" applyFill="1" applyProtection="1">
      <alignment vertical="center"/>
    </xf>
    <xf numFmtId="167" fontId="22" fillId="6" borderId="0" xfId="16" applyFont="1" applyFill="1" applyAlignment="1">
      <alignment vertical="center" wrapText="1"/>
    </xf>
    <xf numFmtId="0" fontId="15" fillId="6" borderId="0" xfId="7" applyFont="1" applyFill="1">
      <alignment vertical="center" wrapText="1"/>
    </xf>
    <xf numFmtId="0" fontId="22" fillId="6" borderId="0" xfId="7" applyFont="1" applyFill="1" applyProtection="1">
      <alignment vertical="center" wrapText="1"/>
    </xf>
    <xf numFmtId="167" fontId="15" fillId="6" borderId="0" xfId="2" applyNumberFormat="1" applyFont="1" applyFill="1">
      <alignment vertical="center"/>
    </xf>
    <xf numFmtId="14" fontId="15" fillId="6" borderId="0" xfId="18" applyFont="1" applyFill="1" applyAlignment="1">
      <alignment vertical="center"/>
    </xf>
    <xf numFmtId="0" fontId="23" fillId="6" borderId="0" xfId="0" applyFont="1" applyFill="1" applyAlignment="1">
      <alignment wrapText="1"/>
    </xf>
    <xf numFmtId="0" fontId="15" fillId="6" borderId="0" xfId="0" applyFont="1" applyFill="1" applyAlignment="1">
      <alignment wrapText="1"/>
    </xf>
    <xf numFmtId="0" fontId="15" fillId="6" borderId="0" xfId="0" applyFont="1" applyFill="1" applyAlignment="1">
      <alignment vertical="center" wrapText="1"/>
    </xf>
    <xf numFmtId="168" fontId="20" fillId="0" borderId="0" xfId="13" applyNumberFormat="1" applyFont="1" applyFill="1" applyBorder="1" applyAlignment="1" applyProtection="1">
      <alignment horizontal="right" vertical="center" indent="1"/>
    </xf>
    <xf numFmtId="0" fontId="20" fillId="0" borderId="0" xfId="0" applyFont="1" applyFill="1" applyBorder="1" applyAlignment="1">
      <alignment horizontal="center" vertical="center" wrapText="1"/>
    </xf>
    <xf numFmtId="169" fontId="20" fillId="0" borderId="0" xfId="13" applyNumberFormat="1" applyFont="1" applyFill="1" applyBorder="1" applyAlignment="1" applyProtection="1">
      <alignment horizontal="right" vertical="center" indent="1"/>
    </xf>
    <xf numFmtId="0" fontId="14" fillId="6" borderId="0" xfId="0" applyFont="1" applyFill="1" applyAlignment="1">
      <alignment horizontal="center" vertical="center" wrapText="1"/>
    </xf>
    <xf numFmtId="0" fontId="14" fillId="0" borderId="0" xfId="0" applyFont="1" applyAlignment="1">
      <alignment horizontal="center" vertical="center" wrapText="1"/>
    </xf>
    <xf numFmtId="0" fontId="18" fillId="6" borderId="0" xfId="12" applyFont="1" applyFill="1" applyAlignment="1" applyProtection="1">
      <alignment horizontal="center" wrapText="1"/>
    </xf>
    <xf numFmtId="0" fontId="18" fillId="6" borderId="0" xfId="12" applyFont="1" applyFill="1" applyBorder="1" applyAlignment="1" applyProtection="1">
      <alignment horizontal="center" wrapText="1"/>
    </xf>
    <xf numFmtId="0" fontId="19" fillId="6" borderId="0" xfId="0" applyFont="1" applyFill="1" applyAlignment="1">
      <alignment horizontal="center" vertical="center" wrapText="1"/>
    </xf>
    <xf numFmtId="169" fontId="18" fillId="6" borderId="3" xfId="13" applyNumberFormat="1" applyFont="1" applyFill="1" applyBorder="1" applyAlignment="1">
      <alignment horizontal="center" vertical="center" wrapText="1"/>
    </xf>
    <xf numFmtId="168" fontId="18" fillId="6" borderId="3" xfId="13" applyNumberFormat="1" applyFont="1" applyFill="1" applyBorder="1" applyAlignment="1">
      <alignment horizontal="right" vertical="center" indent="1"/>
    </xf>
    <xf numFmtId="165" fontId="15" fillId="6" borderId="3" xfId="11" applyNumberFormat="1" applyFont="1" applyFill="1" applyBorder="1" applyAlignment="1" applyProtection="1">
      <alignment horizontal="center" vertical="center" wrapText="1"/>
    </xf>
    <xf numFmtId="0" fontId="20" fillId="0" borderId="0" xfId="0" applyFont="1" applyAlignment="1">
      <alignment horizontal="center" vertical="center" wrapText="1"/>
    </xf>
    <xf numFmtId="0" fontId="15" fillId="6" borderId="3" xfId="8" applyFont="1" applyFill="1" applyBorder="1" applyAlignment="1">
      <alignment horizontal="right" vertical="center" wrapText="1" indent="1"/>
    </xf>
    <xf numFmtId="0" fontId="15" fillId="6" borderId="3" xfId="8" applyFont="1" applyFill="1" applyBorder="1" applyAlignment="1">
      <alignment horizontal="center" vertical="center" wrapText="1"/>
    </xf>
    <xf numFmtId="0" fontId="24" fillId="6" borderId="0" xfId="6" applyFont="1" applyFill="1" applyBorder="1" applyAlignment="1" applyProtection="1">
      <alignment horizontal="right"/>
    </xf>
    <xf numFmtId="0" fontId="15" fillId="6" borderId="4" xfId="8" applyFont="1" applyFill="1" applyBorder="1">
      <alignment horizontal="right" vertical="center" indent="1"/>
    </xf>
    <xf numFmtId="168" fontId="18" fillId="6" borderId="4" xfId="13" applyNumberFormat="1" applyFont="1" applyFill="1" applyBorder="1" applyAlignment="1">
      <alignment horizontal="right" vertical="center" indent="1"/>
    </xf>
    <xf numFmtId="168" fontId="15" fillId="6" borderId="3" xfId="13" applyNumberFormat="1" applyFont="1" applyFill="1" applyBorder="1" applyAlignment="1" applyProtection="1">
      <alignment horizontal="right" vertical="center" indent="1"/>
    </xf>
    <xf numFmtId="0" fontId="25" fillId="6" borderId="0" xfId="6" applyFont="1" applyFill="1" applyBorder="1" applyAlignment="1" applyProtection="1">
      <alignment horizontal="center"/>
    </xf>
    <xf numFmtId="0" fontId="18" fillId="6" borderId="0" xfId="0" applyFont="1" applyFill="1" applyAlignment="1">
      <alignment horizontal="center" vertical="center" wrapText="1"/>
    </xf>
    <xf numFmtId="0" fontId="21" fillId="6" borderId="0" xfId="7" applyFont="1" applyFill="1" applyBorder="1" applyAlignment="1">
      <alignment horizontal="left" vertical="center" wrapText="1"/>
    </xf>
    <xf numFmtId="0" fontId="15" fillId="6" borderId="0" xfId="1" applyFont="1" applyFill="1" applyAlignment="1">
      <alignment horizontal="center" vertical="center" wrapText="1"/>
    </xf>
    <xf numFmtId="49" fontId="20" fillId="0" borderId="0" xfId="17" applyNumberFormat="1" applyFont="1" applyFill="1" applyBorder="1" applyAlignment="1">
      <alignment horizontal="right" vertical="center" indent="1"/>
    </xf>
  </cellXfs>
  <cellStyles count="19">
    <cellStyle name="20% - Énfasis1" xfId="15" builtinId="30" customBuiltin="1"/>
    <cellStyle name="60% - Énfasis1" xfId="7" builtinId="32" customBuiltin="1"/>
    <cellStyle name="Date" xfId="18"/>
    <cellStyle name="Encabezado 1" xfId="2" builtinId="16" customBuiltin="1"/>
    <cellStyle name="Encabezado 4" xfId="12" builtinId="19" customBuiltin="1"/>
    <cellStyle name="Hipervínculo" xfId="1" builtinId="8" customBuiltin="1"/>
    <cellStyle name="Hipervínculo visitado" xfId="5" builtinId="9" customBuiltin="1"/>
    <cellStyle name="Moneda" xfId="13" builtinId="4" customBuiltin="1"/>
    <cellStyle name="Moneda [0]" xfId="14" builtinId="7" customBuiltin="1"/>
    <cellStyle name="Normal" xfId="0" builtinId="0" customBuiltin="1"/>
    <cellStyle name="Phone" xfId="16"/>
    <cellStyle name="Porcentaje" xfId="4" builtinId="5" customBuiltin="1"/>
    <cellStyle name="Quantity" xfId="17"/>
    <cellStyle name="Texto de advertencia" xfId="9" builtinId="11" customBuiltin="1"/>
    <cellStyle name="Texto explicativo" xfId="10" builtinId="53" customBuiltin="1"/>
    <cellStyle name="Título" xfId="6" builtinId="15" customBuiltin="1"/>
    <cellStyle name="Título 2" xfId="3" builtinId="17" customBuiltin="1"/>
    <cellStyle name="Título 3" xfId="8" builtinId="18" customBuiltin="1"/>
    <cellStyle name="Total" xfId="11" builtinId="25" customBuiltin="1"/>
  </cellStyles>
  <dxfs count="11">
    <dxf>
      <font>
        <i val="0"/>
        <strike val="0"/>
        <outline val="0"/>
        <shadow val="0"/>
        <u val="none"/>
        <vertAlign val="baseline"/>
        <sz val="12"/>
        <color theme="2" tint="-0.749961851863155"/>
        <name val="Garamond"/>
        <scheme val="minor"/>
      </font>
      <fill>
        <patternFill patternType="none">
          <fgColor indexed="64"/>
          <bgColor indexed="65"/>
        </patternFill>
      </fill>
      <alignment horizontal="right" vertical="center" textRotation="0" wrapText="0" indent="1" justifyLastLine="0" shrinkToFit="0" readingOrder="0"/>
    </dxf>
    <dxf>
      <font>
        <i val="0"/>
        <strike val="0"/>
        <outline val="0"/>
        <shadow val="0"/>
        <u val="none"/>
        <vertAlign val="baseline"/>
        <sz val="12"/>
        <color theme="2" tint="-0.749961851863155"/>
        <name val="Garamond"/>
        <scheme val="minor"/>
      </font>
      <numFmt numFmtId="169" formatCode="_-[$$-80A]* #,##0.00_-;\-[$$-80A]* #,##0.00_-;_-[$$-80A]* &quot;-&quot;??_-;_-@_-"/>
    </dxf>
    <dxf>
      <font>
        <i val="0"/>
        <strike val="0"/>
        <outline val="0"/>
        <shadow val="0"/>
        <u val="none"/>
        <vertAlign val="baseline"/>
        <sz val="12"/>
        <color theme="2" tint="-0.749961851863155"/>
        <name val="Garamond"/>
        <scheme val="minor"/>
      </font>
    </dxf>
    <dxf>
      <font>
        <i val="0"/>
        <strike val="0"/>
        <outline val="0"/>
        <shadow val="0"/>
        <u val="none"/>
        <vertAlign val="baseline"/>
        <sz val="12"/>
        <color theme="2" tint="-0.749961851863155"/>
        <name val="Garamond"/>
        <scheme val="minor"/>
      </font>
    </dxf>
    <dxf>
      <font>
        <i val="0"/>
        <strike val="0"/>
        <outline val="0"/>
        <shadow val="0"/>
        <u val="none"/>
        <vertAlign val="baseline"/>
        <sz val="12"/>
        <color theme="2" tint="-0.749961851863155"/>
        <name val="Garamond"/>
        <scheme val="minor"/>
      </font>
    </dxf>
    <dxf>
      <font>
        <i val="0"/>
        <strike val="0"/>
        <outline val="0"/>
        <shadow val="0"/>
        <u val="none"/>
        <vertAlign val="baseline"/>
        <sz val="12"/>
        <color theme="2" tint="-0.749961851863155"/>
        <name val="Garamond"/>
        <scheme val="minor"/>
      </font>
    </dxf>
    <dxf>
      <font>
        <i val="0"/>
        <strike val="0"/>
        <outline val="0"/>
        <shadow val="0"/>
        <u val="none"/>
        <vertAlign val="baseline"/>
        <sz val="12"/>
        <color theme="2" tint="-0.749961851863155"/>
        <name val="Garamond"/>
        <scheme val="minor"/>
      </font>
    </dxf>
    <dxf>
      <font>
        <b/>
        <i val="0"/>
      </font>
    </dxf>
    <dxf>
      <font>
        <b/>
        <i val="0"/>
        <color theme="4" tint="-0.499984740745262"/>
      </font>
      <border>
        <left style="thin">
          <color theme="4"/>
        </left>
        <right style="thin">
          <color theme="4"/>
        </right>
        <top style="double">
          <color theme="4"/>
        </top>
        <bottom style="thin">
          <color theme="4"/>
        </bottom>
      </border>
    </dxf>
    <dxf>
      <font>
        <b/>
        <i val="0"/>
        <strike val="0"/>
        <color theme="2"/>
      </font>
      <fill>
        <patternFill>
          <bgColor theme="1"/>
        </patternFill>
      </fill>
      <border>
        <left style="thin">
          <color theme="1"/>
        </left>
        <right style="thin">
          <color theme="1"/>
        </right>
        <top style="thin">
          <color theme="1"/>
        </top>
        <bottom style="thin">
          <color theme="1"/>
        </bottom>
        <vertical/>
        <horizontal/>
      </border>
    </dxf>
    <dxf>
      <font>
        <b val="0"/>
        <i val="0"/>
        <color auto="1"/>
      </font>
      <fill>
        <patternFill>
          <bgColor theme="3"/>
        </patternFill>
      </fill>
      <border>
        <left style="thin">
          <color theme="1"/>
        </left>
        <right style="thin">
          <color theme="1"/>
        </right>
        <top style="thin">
          <color theme="1"/>
        </top>
        <bottom style="thin">
          <color theme="1"/>
        </bottom>
        <vertical style="thin">
          <color theme="1"/>
        </vertical>
        <horizontal style="thin">
          <color theme="1"/>
        </horizontal>
      </border>
    </dxf>
  </dxfs>
  <tableStyles count="1" defaultTableStyle="Invoice" defaultPivotStyle="PivotStyleLight16">
    <tableStyle name="Invoice" pivot="0" count="4">
      <tableStyleElement type="wholeTable" dxfId="10"/>
      <tableStyleElement type="headerRow" dxfId="9"/>
      <tableStyleElement type="totalRow" dxfId="8"/>
      <tableStyleElement type="firstColumn"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4" name="SimpleInvoice" displayName="SimpleInvoice" ref="B13:F16" totalsRowShown="0" headerRowDxfId="6" dataDxfId="5">
  <autoFilter ref="B13:F16">
    <filterColumn colId="0" hiddenButton="1"/>
    <filterColumn colId="1" hiddenButton="1"/>
    <filterColumn colId="2" hiddenButton="1"/>
    <filterColumn colId="3" hiddenButton="1"/>
    <filterColumn colId="4" hiddenButton="1"/>
  </autoFilter>
  <tableColumns count="5">
    <tableColumn id="2" name="Descripción" dataDxfId="4"/>
    <tableColumn id="7" name="Cantidad de horas" dataDxfId="3"/>
    <tableColumn id="8" name="Pago por hora" dataDxfId="2"/>
    <tableColumn id="10" name="Estimado" dataDxfId="1">
      <calculatedColumnFormula>SimpleInvoice[[#This Row],[Cantidad de horas]]*18</calculatedColumnFormula>
    </tableColumn>
    <tableColumn id="11" name="Desglose de pago" dataDxfId="0" dataCellStyle="Quantity"/>
  </tableColumns>
  <tableStyleInfo name="Invoice" showFirstColumn="1" showLastColumn="0" showRowStripes="0" showColumnStripes="0"/>
  <extLst>
    <ext xmlns:x14="http://schemas.microsoft.com/office/spreadsheetml/2009/9/main" uri="{504A1905-F514-4f6f-8877-14C23A59335A}">
      <x14:table altTextSummary="Invoice list with item #, description, quantity, unit price, discount and price"/>
    </ext>
  </extLst>
</table>
</file>

<file path=xl/theme/theme1.xml><?xml version="1.0" encoding="utf-8"?>
<a:theme xmlns:a="http://schemas.openxmlformats.org/drawingml/2006/main" name="Office Theme">
  <a:themeElements>
    <a:clrScheme name="TM03987161">
      <a:dk1>
        <a:srgbClr val="000000"/>
      </a:dk1>
      <a:lt1>
        <a:srgbClr val="FFFFFF"/>
      </a:lt1>
      <a:dk2>
        <a:srgbClr val="DDF4F9"/>
      </a:dk2>
      <a:lt2>
        <a:srgbClr val="E7E6E6"/>
      </a:lt2>
      <a:accent1>
        <a:srgbClr val="2DA2BF"/>
      </a:accent1>
      <a:accent2>
        <a:srgbClr val="D91F27"/>
      </a:accent2>
      <a:accent3>
        <a:srgbClr val="EB631A"/>
      </a:accent3>
      <a:accent4>
        <a:srgbClr val="39639D"/>
      </a:accent4>
      <a:accent5>
        <a:srgbClr val="474B78"/>
      </a:accent5>
      <a:accent6>
        <a:srgbClr val="7D3C49"/>
      </a:accent6>
      <a:hlink>
        <a:srgbClr val="0563C1"/>
      </a:hlink>
      <a:folHlink>
        <a:srgbClr val="954F72"/>
      </a:folHlink>
    </a:clrScheme>
    <a:fontScheme name="Custom 34">
      <a:majorFont>
        <a:latin typeface="Tw Cen MT"/>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nelgallegos@gmail.com" TargetMode="External"/><Relationship Id="rId1" Type="http://schemas.openxmlformats.org/officeDocument/2006/relationships/hyperlink" Target="mailto:canelgallegos@gmail.com"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499984740745262"/>
    <pageSetUpPr autoPageBreaks="0" fitToPage="1"/>
  </sheetPr>
  <dimension ref="A1:G25"/>
  <sheetViews>
    <sheetView showGridLines="0" tabSelected="1" topLeftCell="B1" zoomScaleNormal="100" workbookViewId="0">
      <selection activeCell="J27" sqref="J27"/>
    </sheetView>
  </sheetViews>
  <sheetFormatPr baseColWidth="10" defaultColWidth="9" defaultRowHeight="33.950000000000003" customHeight="1" x14ac:dyDescent="0.25"/>
  <cols>
    <col min="1" max="1" width="8.28515625" style="2" customWidth="1"/>
    <col min="2" max="2" width="25" style="2" customWidth="1"/>
    <col min="3" max="4" width="18.5703125" style="2" customWidth="1"/>
    <col min="5" max="5" width="17" style="2" customWidth="1"/>
    <col min="6" max="6" width="31.28515625" style="2" customWidth="1"/>
    <col min="7" max="7" width="8.28515625" style="2" customWidth="1"/>
    <col min="8" max="16384" width="9" style="2"/>
  </cols>
  <sheetData>
    <row r="1" spans="1:7" ht="50.1" customHeight="1" x14ac:dyDescent="0.25">
      <c r="A1" s="1"/>
      <c r="B1" s="1"/>
      <c r="C1" s="1"/>
      <c r="D1" s="1"/>
      <c r="E1" s="1"/>
      <c r="F1" s="1"/>
      <c r="G1" s="1"/>
    </row>
    <row r="2" spans="1:7" ht="57.95" customHeight="1" x14ac:dyDescent="0.7">
      <c r="A2" s="1"/>
      <c r="B2" s="61" t="s">
        <v>1</v>
      </c>
      <c r="C2" s="61"/>
      <c r="D2" s="3"/>
      <c r="E2" s="3"/>
      <c r="F2" s="57" t="s">
        <v>16</v>
      </c>
      <c r="G2" s="4"/>
    </row>
    <row r="3" spans="1:7" ht="26.45" customHeight="1" x14ac:dyDescent="0.25">
      <c r="A3" s="1"/>
      <c r="B3" s="63" t="s">
        <v>2</v>
      </c>
      <c r="C3" s="63"/>
      <c r="D3" s="5"/>
      <c r="E3" s="23" t="s">
        <v>17</v>
      </c>
      <c r="F3" s="6">
        <v>4</v>
      </c>
      <c r="G3" s="7"/>
    </row>
    <row r="4" spans="1:7" ht="15.95" customHeight="1" x14ac:dyDescent="0.25">
      <c r="A4" s="1"/>
      <c r="B4" s="63"/>
      <c r="C4" s="63"/>
      <c r="D4" s="8"/>
      <c r="E4" s="24" t="s">
        <v>18</v>
      </c>
      <c r="F4" s="9">
        <f ca="1">TODAY()</f>
        <v>45603</v>
      </c>
      <c r="G4" s="7"/>
    </row>
    <row r="5" spans="1:7" ht="15.95" customHeight="1" x14ac:dyDescent="0.25">
      <c r="A5" s="1"/>
      <c r="B5" s="10"/>
      <c r="C5" s="10"/>
      <c r="D5" s="11"/>
      <c r="E5" s="25" t="s">
        <v>19</v>
      </c>
      <c r="F5" s="12" t="s">
        <v>27</v>
      </c>
      <c r="G5" s="13"/>
    </row>
    <row r="6" spans="1:7" ht="24" customHeight="1" x14ac:dyDescent="0.25">
      <c r="A6" s="1"/>
      <c r="B6" s="32" t="s">
        <v>3</v>
      </c>
      <c r="C6" s="32"/>
      <c r="D6" s="35"/>
      <c r="E6" s="64" t="s">
        <v>28</v>
      </c>
      <c r="F6" s="36" t="s">
        <v>29</v>
      </c>
      <c r="G6" s="37"/>
    </row>
    <row r="7" spans="1:7" ht="15.95" customHeight="1" x14ac:dyDescent="0.25">
      <c r="A7" s="1"/>
      <c r="B7" s="32" t="s">
        <v>20</v>
      </c>
      <c r="C7" s="33"/>
      <c r="D7" s="38"/>
      <c r="E7" s="26" t="s">
        <v>26</v>
      </c>
      <c r="F7" s="39" t="s">
        <v>5</v>
      </c>
      <c r="G7" s="40"/>
    </row>
    <row r="8" spans="1:7" ht="15.95" customHeight="1" x14ac:dyDescent="0.25">
      <c r="A8" s="1"/>
      <c r="B8" s="31" t="s">
        <v>4</v>
      </c>
      <c r="C8" s="32"/>
      <c r="D8" s="34"/>
      <c r="E8" s="34"/>
      <c r="F8" s="32" t="s">
        <v>21</v>
      </c>
      <c r="G8" s="40"/>
    </row>
    <row r="9" spans="1:7" ht="15.95" customHeight="1" x14ac:dyDescent="0.25">
      <c r="A9" s="1"/>
      <c r="B9" s="1"/>
      <c r="C9" s="14"/>
      <c r="D9" s="34"/>
      <c r="E9" s="34"/>
      <c r="F9" s="31" t="s">
        <v>6</v>
      </c>
      <c r="G9" s="40"/>
    </row>
    <row r="10" spans="1:7" ht="15.95" customHeight="1" x14ac:dyDescent="0.25">
      <c r="A10" s="1"/>
      <c r="B10" s="34"/>
      <c r="C10" s="15"/>
      <c r="D10" s="34"/>
      <c r="E10" s="27"/>
      <c r="F10" s="41"/>
      <c r="G10" s="40"/>
    </row>
    <row r="11" spans="1:7" ht="15.95" customHeight="1" x14ac:dyDescent="0.25">
      <c r="A11" s="1"/>
      <c r="B11" s="34"/>
      <c r="C11" s="14"/>
      <c r="D11" s="38"/>
      <c r="E11" s="26"/>
      <c r="F11" s="42"/>
      <c r="G11" s="40"/>
    </row>
    <row r="12" spans="1:7" ht="60.95" customHeight="1" x14ac:dyDescent="0.25">
      <c r="A12" s="1"/>
      <c r="B12" s="10"/>
      <c r="C12" s="10"/>
      <c r="D12" s="10"/>
      <c r="E12" s="10"/>
      <c r="F12" s="10"/>
      <c r="G12" s="13"/>
    </row>
    <row r="13" spans="1:7" ht="15.75" x14ac:dyDescent="0.25">
      <c r="A13" s="1"/>
      <c r="B13" s="28" t="s">
        <v>22</v>
      </c>
      <c r="C13" s="44" t="s">
        <v>11</v>
      </c>
      <c r="D13" s="29" t="s">
        <v>12</v>
      </c>
      <c r="E13" s="29" t="s">
        <v>15</v>
      </c>
      <c r="F13" s="54" t="s">
        <v>25</v>
      </c>
      <c r="G13" s="16"/>
    </row>
    <row r="14" spans="1:7" ht="26.1" customHeight="1" x14ac:dyDescent="0.25">
      <c r="A14" s="1"/>
      <c r="B14" s="28" t="s">
        <v>7</v>
      </c>
      <c r="C14" s="30">
        <v>64</v>
      </c>
      <c r="D14" s="43">
        <v>18</v>
      </c>
      <c r="E14" s="45">
        <f>SimpleInvoice[[#This Row],[Cantidad de horas]]*18</f>
        <v>1152</v>
      </c>
      <c r="F14" s="30" t="s">
        <v>10</v>
      </c>
      <c r="G14" s="16"/>
    </row>
    <row r="15" spans="1:7" ht="26.1" customHeight="1" x14ac:dyDescent="0.25">
      <c r="A15" s="1"/>
      <c r="B15" s="28" t="s">
        <v>8</v>
      </c>
      <c r="C15" s="65">
        <v>39.5</v>
      </c>
      <c r="D15" s="43">
        <v>27</v>
      </c>
      <c r="E15" s="45">
        <f>SimpleInvoice[[#This Row],[Cantidad de horas]]*27</f>
        <v>1066.5</v>
      </c>
      <c r="F15" s="30" t="s">
        <v>10</v>
      </c>
      <c r="G15" s="16"/>
    </row>
    <row r="16" spans="1:7" ht="26.1" customHeight="1" x14ac:dyDescent="0.25">
      <c r="A16" s="1"/>
      <c r="B16" s="28" t="s">
        <v>9</v>
      </c>
      <c r="C16" s="30" t="s">
        <v>10</v>
      </c>
      <c r="D16" s="43">
        <v>144</v>
      </c>
      <c r="E16" s="45">
        <f>SimpleInvoice[[#This Row],[Pago por hora]]</f>
        <v>144</v>
      </c>
      <c r="F16" s="30" t="s">
        <v>10</v>
      </c>
      <c r="G16" s="16"/>
    </row>
    <row r="17" spans="1:7" ht="26.1" customHeight="1" x14ac:dyDescent="0.25">
      <c r="A17" s="1"/>
      <c r="B17" s="17"/>
      <c r="C17" s="17"/>
      <c r="D17" s="17"/>
      <c r="E17" s="58" t="s">
        <v>13</v>
      </c>
      <c r="F17" s="59">
        <f>E14+E15+E16</f>
        <v>2362.5</v>
      </c>
      <c r="G17" s="16"/>
    </row>
    <row r="18" spans="1:7" ht="31.5" x14ac:dyDescent="0.25">
      <c r="A18" s="1"/>
      <c r="B18" s="18"/>
      <c r="C18" s="18"/>
      <c r="D18" s="19"/>
      <c r="E18" s="55" t="s">
        <v>14</v>
      </c>
      <c r="F18" s="52">
        <v>0</v>
      </c>
      <c r="G18" s="16"/>
    </row>
    <row r="19" spans="1:7" s="47" customFormat="1" ht="30.6" customHeight="1" x14ac:dyDescent="0.25">
      <c r="A19" s="46"/>
      <c r="B19" s="48"/>
      <c r="C19" s="48"/>
      <c r="D19" s="49"/>
      <c r="E19" s="56" t="s">
        <v>23</v>
      </c>
      <c r="F19" s="51">
        <v>19.66</v>
      </c>
      <c r="G19" s="50"/>
    </row>
    <row r="20" spans="1:7" ht="26.1" customHeight="1" x14ac:dyDescent="0.25">
      <c r="A20" s="1"/>
      <c r="B20" s="20"/>
      <c r="C20" s="20"/>
      <c r="D20" s="21"/>
      <c r="E20" s="22" t="s">
        <v>0</v>
      </c>
      <c r="F20" s="60">
        <f>F17-F18</f>
        <v>2362.5</v>
      </c>
      <c r="G20" s="13"/>
    </row>
    <row r="21" spans="1:7" ht="50.1" customHeight="1" x14ac:dyDescent="0.25">
      <c r="A21" s="1"/>
      <c r="B21" s="17"/>
      <c r="C21" s="17"/>
      <c r="D21" s="17"/>
      <c r="E21" s="53" t="s">
        <v>24</v>
      </c>
      <c r="F21" s="60">
        <f>F19*F20</f>
        <v>46446.75</v>
      </c>
      <c r="G21" s="1"/>
    </row>
    <row r="22" spans="1:7" ht="15" customHeight="1" x14ac:dyDescent="0.25">
      <c r="A22" s="1"/>
      <c r="B22" s="62"/>
      <c r="C22" s="62"/>
      <c r="D22" s="62"/>
      <c r="E22" s="62"/>
      <c r="F22" s="62"/>
      <c r="G22" s="1"/>
    </row>
    <row r="23" spans="1:7" ht="15" customHeight="1" x14ac:dyDescent="0.25">
      <c r="A23" s="1"/>
      <c r="B23" s="62"/>
      <c r="C23" s="62"/>
      <c r="D23" s="62"/>
      <c r="E23" s="62"/>
      <c r="F23" s="62"/>
      <c r="G23" s="1"/>
    </row>
    <row r="24" spans="1:7" ht="15.95" customHeight="1" x14ac:dyDescent="0.25">
      <c r="A24" s="1"/>
      <c r="B24" s="62"/>
      <c r="C24" s="62"/>
      <c r="D24" s="62"/>
      <c r="E24" s="62"/>
      <c r="F24" s="62"/>
      <c r="G24" s="1"/>
    </row>
    <row r="25" spans="1:7" ht="59.1" customHeight="1" x14ac:dyDescent="0.25">
      <c r="A25" s="1"/>
      <c r="B25" s="1"/>
      <c r="C25" s="1"/>
      <c r="D25" s="1"/>
      <c r="E25" s="1"/>
      <c r="F25" s="1"/>
      <c r="G25" s="1"/>
    </row>
  </sheetData>
  <sheetProtection formatCells="0" formatColumns="0" formatRows="0" selectLockedCells="1" sort="0"/>
  <mergeCells count="5">
    <mergeCell ref="B2:C2"/>
    <mergeCell ref="B24:F24"/>
    <mergeCell ref="B22:F22"/>
    <mergeCell ref="B23:F23"/>
    <mergeCell ref="B3:C4"/>
  </mergeCells>
  <phoneticPr fontId="1" type="noConversion"/>
  <dataValidations xWindow="760" yWindow="637" count="27">
    <dataValidation allowBlank="1" showInputMessage="1" showErrorMessage="1" prompt="The total amount is automatically calculated in this cell" sqref="F20:F21"/>
    <dataValidation allowBlank="1" showInputMessage="1" showErrorMessage="1" prompt="Enter the deposit amount, if any" sqref="F18:F19"/>
    <dataValidation allowBlank="1" showInputMessage="1" showErrorMessage="1" prompt="The subtotal amount is automatically calculated in this cell" sqref="F17"/>
    <dataValidation allowBlank="1" showInputMessage="1" showErrorMessage="1" prompt="Price is auto calculated under this heading" sqref="E13"/>
    <dataValidation allowBlank="1" showInputMessage="1" showErrorMessage="1" prompt="Enter Unit Price in this column under this heading" sqref="D13"/>
    <dataValidation allowBlank="1" showInputMessage="1" showErrorMessage="1" prompt="Enter Quantity in this column under this heading" sqref="C13"/>
    <dataValidation allowBlank="1" showInputMessage="1" showErrorMessage="1" prompt="Enter Description in this column under this heading" sqref="B13"/>
    <dataValidation allowBlank="1" showInputMessage="1" showErrorMessage="1" prompt="Enter customer fax number in the cell at right" sqref="E11"/>
    <dataValidation allowBlank="1" showInputMessage="1" showErrorMessage="1" prompt="Enter customer fax number in this cell" sqref="F11"/>
    <dataValidation allowBlank="1" showInputMessage="1" showErrorMessage="1" prompt="Enter company phone number in this cell" sqref="F8 B7"/>
    <dataValidation allowBlank="1" showInputMessage="1" showErrorMessage="1" prompt="Enter company email address in this cell" sqref="F9 B8"/>
    <dataValidation allowBlank="1" showInputMessage="1" showErrorMessage="1" prompt="Create a simple invoice in this worksheet" sqref="A1"/>
    <dataValidation allowBlank="1" showInputMessage="1" showErrorMessage="1" prompt="Enter invoice date in this cell" sqref="F4"/>
    <dataValidation allowBlank="1" showInputMessage="1" showErrorMessage="1" prompt="Enter invoice # in the cell at right" sqref="E3"/>
    <dataValidation allowBlank="1" showInputMessage="1" showErrorMessage="1" prompt="Enter invoice # in this cell" sqref="F3"/>
    <dataValidation allowBlank="1" showInputMessage="1" showErrorMessage="1" prompt="Enter job type in the cell at right" sqref="E5"/>
    <dataValidation allowBlank="1" showInputMessage="1" showErrorMessage="1" prompt="Enter job type in this cell" sqref="F5"/>
    <dataValidation allowBlank="1" showInputMessage="1" showErrorMessage="1" prompt="Enter invoice date in the cell at right" sqref="E4"/>
    <dataValidation allowBlank="1" showInputMessage="1" showErrorMessage="1" prompt="Enter customer name in the cell at right" sqref="E7"/>
    <dataValidation allowBlank="1" showInputMessage="1" showErrorMessage="1" prompt="Enter customer name in this cell" sqref="F7"/>
    <dataValidation allowBlank="1" showInputMessage="1" showErrorMessage="1" prompt="Enter customer phone number in the cell at right" sqref="E10"/>
    <dataValidation allowBlank="1" showInputMessage="1" showErrorMessage="1" prompt="Enter customer phone number in this cell" sqref="F10"/>
    <dataValidation allowBlank="1" showInputMessage="1" showErrorMessage="1" prompt="Modify company name in this cell and the cell below. Enter company address, phone, fax, and email in cells B7 to B11. Enter Billing details in cells G3 to G11." sqref="B2:C2"/>
    <dataValidation allowBlank="1" showInputMessage="1" showErrorMessage="1" prompt="Enter your company street address in this cell" sqref="B6"/>
    <dataValidation allowBlank="1" showInputMessage="1" showErrorMessage="1" prompt="Update this cell with your company's email address and website" sqref="B24:F24"/>
    <dataValidation allowBlank="1" showInputMessage="1" showErrorMessage="1" prompt="Replace the number of days in which the balance is due and service charge percent per month in this cell" sqref="B23:F23"/>
    <dataValidation allowBlank="1" showInputMessage="1" showErrorMessage="1" prompt="Company name is automatically appended in this cell" sqref="B22:F22"/>
  </dataValidations>
  <hyperlinks>
    <hyperlink ref="F9" r:id="rId1" display="canelgallegos@gmail.com"/>
    <hyperlink ref="B8" r:id="rId2"/>
  </hyperlinks>
  <printOptions horizontalCentered="1"/>
  <pageMargins left="0.25" right="0.25" top="0.75" bottom="0.75" header="0.3" footer="0.3"/>
  <pageSetup scale="94" fitToHeight="0" orientation="portrait" horizontalDpi="300" verticalDpi="300" r:id="rId3"/>
  <headerFooter differentFirst="1" alignWithMargins="0">
    <oddFooter>Page &amp;P of &amp;N</oddFooter>
  </headerFooter>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F0F6D8-810E-4212-9EE6-9586F0C08C27}">
  <ds:schemaRefs>
    <ds:schemaRef ds:uri="http://schemas.microsoft.com/sharepoint/v3/contenttype/forms"/>
  </ds:schemaRefs>
</ds:datastoreItem>
</file>

<file path=customXml/itemProps2.xml><?xml version="1.0" encoding="utf-8"?>
<ds:datastoreItem xmlns:ds="http://schemas.openxmlformats.org/officeDocument/2006/customXml" ds:itemID="{D1339199-89B4-4D89-B804-0058AC96CA42}">
  <ds:schemaRefs>
    <ds:schemaRef ds:uri="http://purl.org/dc/dcmitype/"/>
    <ds:schemaRef ds:uri="http://purl.org/dc/elements/1.1/"/>
    <ds:schemaRef ds:uri="http://www.w3.org/XML/1998/namespace"/>
    <ds:schemaRef ds:uri="71af3243-3dd4-4a8d-8c0d-dd76da1f02a5"/>
    <ds:schemaRef ds:uri="http://schemas.microsoft.com/office/infopath/2007/PartnerControls"/>
    <ds:schemaRef ds:uri="http://schemas.openxmlformats.org/package/2006/metadata/core-properties"/>
    <ds:schemaRef ds:uri="http://schemas.microsoft.com/office/2006/metadata/properties"/>
    <ds:schemaRef ds:uri="http://schemas.microsoft.com/office/2006/documentManagement/types"/>
    <ds:schemaRef ds:uri="http://purl.org/dc/terms/"/>
    <ds:schemaRef ds:uri="230e9df3-be65-4c73-a93b-d1236ebd677e"/>
    <ds:schemaRef ds:uri="16c05727-aa75-4e4a-9b5f-8a80a1165891"/>
    <ds:schemaRef ds:uri="http://schemas.microsoft.com/sharepoint/v3"/>
  </ds:schemaRefs>
</ds:datastoreItem>
</file>

<file path=customXml/itemProps3.xml><?xml version="1.0" encoding="utf-8"?>
<ds:datastoreItem xmlns:ds="http://schemas.openxmlformats.org/officeDocument/2006/customXml" ds:itemID="{1E5C5DE4-DDC2-49C6-A326-5A02D73C4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TM03987161</Templat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Invoice</vt:lpstr>
      <vt:lpstr>Invoice!Títulos_a_imprimir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2023-09-06T10:30:21Z</dcterms:created>
  <dcterms:modified xsi:type="dcterms:W3CDTF">2024-11-07T21:04:53Z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