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Z:\2021\2doTrimestre\AdmonyFinanzas\21-Fracc_XXI\"/>
    </mc:Choice>
  </mc:AlternateContent>
  <xr:revisionPtr revIDLastSave="0" documentId="13_ncr:1_{C1573F57-A468-44CF-8E3F-55B215F2FD69}" xr6:coauthVersionLast="36" xr6:coauthVersionMax="36" xr10:uidLastSave="{00000000-0000-0000-0000-000000000000}"/>
  <bookViews>
    <workbookView xWindow="0" yWindow="0" windowWidth="24720" windowHeight="12225" xr2:uid="{00000000-000D-0000-FFFF-FFFF00000000}"/>
  </bookViews>
  <sheets>
    <sheet name="Reporte de Formatos" sheetId="1" r:id="rId1"/>
    <sheet name="Tabla_364932" sheetId="2" r:id="rId2"/>
  </sheets>
  <calcPr calcId="191029"/>
</workbook>
</file>

<file path=xl/calcChain.xml><?xml version="1.0" encoding="utf-8"?>
<calcChain xmlns="http://schemas.openxmlformats.org/spreadsheetml/2006/main">
  <c r="F27" i="2" l="1"/>
  <c r="I27" i="2" s="1"/>
  <c r="F29" i="2" l="1"/>
  <c r="I29" i="2" s="1"/>
  <c r="F28" i="2"/>
  <c r="I28" i="2" s="1"/>
  <c r="F26" i="2"/>
  <c r="I26" i="2" s="1"/>
  <c r="F25" i="2"/>
  <c r="I25" i="2" s="1"/>
  <c r="I24" i="2"/>
  <c r="F23" i="2"/>
  <c r="I23" i="2" s="1"/>
  <c r="F22" i="2"/>
  <c r="I22" i="2" s="1"/>
  <c r="F21" i="2"/>
  <c r="I21" i="2" s="1"/>
  <c r="F20" i="2"/>
  <c r="I20" i="2" s="1"/>
  <c r="F19" i="2"/>
  <c r="I19" i="2" s="1"/>
  <c r="F18" i="2"/>
  <c r="I18" i="2" s="1"/>
  <c r="F17" i="2"/>
  <c r="I17" i="2" s="1"/>
  <c r="F16" i="2"/>
  <c r="I16" i="2" s="1"/>
  <c r="F15" i="2"/>
  <c r="I15" i="2" s="1"/>
  <c r="F14" i="2"/>
  <c r="I14" i="2" s="1"/>
  <c r="F13" i="2"/>
  <c r="I13" i="2" s="1"/>
  <c r="I12" i="2"/>
  <c r="F11" i="2"/>
  <c r="I11" i="2" s="1"/>
  <c r="F10" i="2"/>
  <c r="I10" i="2" s="1"/>
  <c r="F9" i="2"/>
  <c r="I9" i="2" s="1"/>
  <c r="F8" i="2"/>
  <c r="I8" i="2" s="1"/>
  <c r="F7" i="2"/>
  <c r="I7" i="2" s="1"/>
  <c r="F6" i="2"/>
  <c r="I6" i="2" s="1"/>
  <c r="F5" i="2"/>
  <c r="I5" i="2" s="1"/>
  <c r="F4" i="2"/>
  <c r="I4" i="2" s="1"/>
</calcChain>
</file>

<file path=xl/sharedStrings.xml><?xml version="1.0" encoding="utf-8"?>
<sst xmlns="http://schemas.openxmlformats.org/spreadsheetml/2006/main" count="104" uniqueCount="80">
  <si>
    <t>45019</t>
  </si>
  <si>
    <t>TÍTULO</t>
  </si>
  <si>
    <t>NOMBRE CORTO</t>
  </si>
  <si>
    <t>DESCRIPCIÓN</t>
  </si>
  <si>
    <t>Presupuesto asignado_Ejercicio de los egresos presupuestarios</t>
  </si>
  <si>
    <t>LTAIPEAM55FXXI-II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</si>
  <si>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</si>
  <si>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</si>
  <si>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</si>
  <si>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</si>
  <si>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</si>
  <si>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</si>
  <si>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</si>
  <si>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</si>
  <si>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364923</t>
  </si>
  <si>
    <t>364929</t>
  </si>
  <si>
    <t>364928</t>
  </si>
  <si>
    <t>364932</t>
  </si>
  <si>
    <t>364927</t>
  </si>
  <si>
    <t>364931</t>
  </si>
  <si>
    <t>364924</t>
  </si>
  <si>
    <t>364926</t>
  </si>
  <si>
    <t>364930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</si>
  <si>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</si>
  <si>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</si>
  <si>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</si>
  <si>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</si>
  <si>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Tabla_364932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</si>
  <si>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</si>
  <si>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</si>
  <si>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</si>
  <si>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</si>
  <si>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</si>
  <si>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</si>
  <si>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46966</t>
  </si>
  <si>
    <t>46967</t>
  </si>
  <si>
    <t>46968</t>
  </si>
  <si>
    <t>46969</t>
  </si>
  <si>
    <t>46970</t>
  </si>
  <si>
    <t>46971</t>
  </si>
  <si>
    <t>46972</t>
  </si>
  <si>
    <t>46973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</si>
  <si>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</si>
  <si>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</si>
  <si>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</si>
  <si>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</si>
  <si>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</si>
  <si>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</si>
  <si>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</si>
  <si>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</si>
  <si>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</si>
  <si>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Remuneraciones al personal de carácter permanente</t>
  </si>
  <si>
    <t>Remuneraciones al personal de carácter tránsitorio</t>
  </si>
  <si>
    <t>Remuneraciones Adicionales y Especiales</t>
  </si>
  <si>
    <t>Seguridad Social</t>
  </si>
  <si>
    <t>Otras prestaciones sociales y económicas</t>
  </si>
  <si>
    <t>Previsiones</t>
  </si>
  <si>
    <t>Materiales de Administración, Emisión de documentos y artículos oficiales</t>
  </si>
  <si>
    <t>Alimentos y utensilios</t>
  </si>
  <si>
    <t>materiales y artículos de construcción y de reparación</t>
  </si>
  <si>
    <t>productos químicos,farmaceuticos y de laboratorio</t>
  </si>
  <si>
    <t>combustibles, lubricantes y aditivos</t>
  </si>
  <si>
    <t>vestuarios, blancos, prendas de protección</t>
  </si>
  <si>
    <t>herramientas, refacciones y accesorios</t>
  </si>
  <si>
    <t>Servicios básicos</t>
  </si>
  <si>
    <t>Servicios de arrendamiento</t>
  </si>
  <si>
    <t>Servicios profesionales, cientificos,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</si>
  <si>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</si>
  <si>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</si>
  <si>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</si>
  <si>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</si>
  <si>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</si>
  <si>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</si>
  <si>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Ayudas sociales</t>
  </si>
  <si>
    <t>Dirección de Administración y Finanzas</t>
  </si>
  <si>
    <t>Ninguna</t>
  </si>
  <si>
    <t>Deuda Pública</t>
  </si>
  <si>
    <t>Activos Intangibles</t>
  </si>
  <si>
    <t>Mobiliario y Equipo de Administración</t>
  </si>
  <si>
    <t>http://200.94.106.102/transparencia/2021/2doTrimestre/AdmonyFinanzas/21-Fracc_XXI/Estado%20Analitico%20del%20Presupuesto%20de%20Egresos%20al%2030%20de%20junio%202021.pdf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</si>
</sst>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200.94.106.102/transparencia/2021/2doTrimestre/AdmonyFinanzas/21-Fracc_XXI/Estado%20Analitico%20del%20Presupuesto%20de%20Egresos%20al%2030%20de%20junio%202021.pdf" TargetMode="External"/><Relationship Id="rId2" Type="http://schemas.openxmlformats.org/officeDocument/2006/relationships/hyperlink" Target="http://200.94.106.102/transparencia/2021/2doTrimestre/AdmonyFinanzas/21-Fracc_XXI/Estado%20Analitico%20del%20Presupuesto%20de%20Egresos%20al%2030%20de%20junio%202021.pdf" TargetMode="External"/><Relationship Id="rId1" Type="http://schemas.openxmlformats.org/officeDocument/2006/relationships/hyperlink" Target="http://200.94.106.102/transparencia/2021/2doTrimestre/AdmonyFinanzas/21-Fracc_XXI/Estado%20Analitico%20del%20Presupuesto%20de%20Egresos%20al%2030%20de%20junio%202021.pdf" TargetMode="External"/><Relationship Id="rId6" Type="http://schemas.openxmlformats.org/officeDocument/2006/relationships/hyperlink" Target="http://200.94.106.102/transparencia/2021/2doTrimestre/AdmonyFinanzas/21-Fracc_XXI/Estado%20Analitico%20del%20Presupuesto%20de%20Egresos%20al%2030%20de%20junio%202021.pdf" TargetMode="External"/><Relationship Id="rId5" Type="http://schemas.openxmlformats.org/officeDocument/2006/relationships/hyperlink" Target="http://200.94.106.102/transparencia/2021/2doTrimestre/AdmonyFinanzas/21-Fracc_XXI/Estado%20Analitico%20del%20Presupuesto%20de%20Egresos%20al%2030%20de%20junio%202021.pdf" TargetMode="External"/><Relationship Id="rId4" Type="http://schemas.openxmlformats.org/officeDocument/2006/relationships/hyperlink" Target="http://200.94.106.102/transparencia/2021/2doTrimestre/AdmonyFinanzas/21-Fracc_XXI/Estado%20Analitico%20del%20Presupuesto%20de%20Egresos%20al%2030%20de%20juni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D2" workbookViewId="0">
      <selection activeCell="D14" sqref="A14:XFD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2021</v>
      </c>
      <c r="B8" s="5">
        <v>44287</v>
      </c>
      <c r="C8" s="5">
        <v>44377</v>
      </c>
      <c r="D8">
        <v>1</v>
      </c>
      <c r="E8" s="7" t="s">
        <v>79</v>
      </c>
      <c r="F8" t="s">
        <v>74</v>
      </c>
      <c r="G8" s="5">
        <v>44389</v>
      </c>
      <c r="H8" s="5">
        <v>44389</v>
      </c>
      <c r="I8" t="s">
        <v>75</v>
      </c>
    </row>
    <row r="9" spans="1:9" x14ac:dyDescent="0.25">
      <c r="A9">
        <v>2021</v>
      </c>
      <c r="B9" s="5">
        <v>44287</v>
      </c>
      <c r="C9" s="5">
        <v>44377</v>
      </c>
      <c r="D9">
        <v>2</v>
      </c>
      <c r="E9" s="7" t="s">
        <v>79</v>
      </c>
      <c r="F9" s="3" t="s">
        <v>74</v>
      </c>
      <c r="G9" s="5">
        <v>44389</v>
      </c>
      <c r="H9" s="5">
        <v>44389</v>
      </c>
      <c r="I9" s="3" t="s">
        <v>75</v>
      </c>
    </row>
    <row r="10" spans="1:9" x14ac:dyDescent="0.25">
      <c r="A10" s="3">
        <v>2021</v>
      </c>
      <c r="B10" s="5">
        <v>44287</v>
      </c>
      <c r="C10" s="5">
        <v>44377</v>
      </c>
      <c r="D10">
        <v>3</v>
      </c>
      <c r="E10" s="7" t="s">
        <v>79</v>
      </c>
      <c r="F10" s="3" t="s">
        <v>74</v>
      </c>
      <c r="G10" s="5">
        <v>44389</v>
      </c>
      <c r="H10" s="5">
        <v>44389</v>
      </c>
      <c r="I10" s="3" t="s">
        <v>75</v>
      </c>
    </row>
    <row r="11" spans="1:9" x14ac:dyDescent="0.25">
      <c r="A11" s="3">
        <v>2021</v>
      </c>
      <c r="B11" s="5">
        <v>44287</v>
      </c>
      <c r="C11" s="5">
        <v>44377</v>
      </c>
      <c r="D11">
        <v>4</v>
      </c>
      <c r="E11" s="7" t="s">
        <v>79</v>
      </c>
      <c r="F11" s="3" t="s">
        <v>74</v>
      </c>
      <c r="G11" s="5">
        <v>44389</v>
      </c>
      <c r="H11" s="5">
        <v>44389</v>
      </c>
      <c r="I11" s="3" t="s">
        <v>75</v>
      </c>
    </row>
    <row r="12" spans="1:9" x14ac:dyDescent="0.25">
      <c r="A12" s="3">
        <v>2021</v>
      </c>
      <c r="B12" s="5">
        <v>44287</v>
      </c>
      <c r="C12" s="5">
        <v>44377</v>
      </c>
      <c r="D12">
        <v>5</v>
      </c>
      <c r="E12" s="7" t="s">
        <v>79</v>
      </c>
      <c r="F12" s="3" t="s">
        <v>74</v>
      </c>
      <c r="G12" s="5">
        <v>44389</v>
      </c>
      <c r="H12" s="5">
        <v>44389</v>
      </c>
      <c r="I12" s="3" t="s">
        <v>75</v>
      </c>
    </row>
    <row r="13" spans="1:9" x14ac:dyDescent="0.25">
      <c r="A13" s="3">
        <v>2021</v>
      </c>
      <c r="B13" s="5">
        <v>44287</v>
      </c>
      <c r="C13" s="5">
        <v>44377</v>
      </c>
      <c r="D13">
        <v>9</v>
      </c>
      <c r="E13" s="7" t="s">
        <v>79</v>
      </c>
      <c r="F13" s="3" t="s">
        <v>74</v>
      </c>
      <c r="G13" s="5">
        <v>44389</v>
      </c>
      <c r="H13" s="5">
        <v>44389</v>
      </c>
      <c r="I13" s="3" t="s">
        <v>75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  <hyperlink ref="E9" r:id="rId2" xr:uid="{00000000-0004-0000-0000-000001000000}"/>
    <hyperlink ref="E10" r:id="rId3" xr:uid="{00000000-0004-0000-0000-000002000000}"/>
    <hyperlink ref="E11" r:id="rId4" xr:uid="{00000000-0004-0000-0000-000003000000}"/>
    <hyperlink ref="E12" r:id="rId5" xr:uid="{00000000-0004-0000-0000-000004000000}"/>
    <hyperlink ref="E13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9"/>
  <sheetViews>
    <sheetView topLeftCell="A3" workbookViewId="0">
      <selection activeCell="C35" sqref="C35"/>
    </sheetView>
  </sheetViews>
  <sheetFormatPr baseColWidth="10" defaultColWidth="9.140625" defaultRowHeight="15" x14ac:dyDescent="0.25"/>
  <cols>
    <col min="1" max="1" width="3.42578125" bestFit="1" customWidth="1"/>
    <col min="2" max="2" width="29.28515625" style="4" bestFit="1" customWidth="1"/>
    <col min="3" max="3" width="67.8554687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0.85546875" customWidth="1"/>
    <col min="9" max="9" width="13.85546875" bestFit="1" customWidth="1"/>
  </cols>
  <sheetData>
    <row r="1" spans="1:9" hidden="1" x14ac:dyDescent="0.25">
      <c r="B1" s="4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s="4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4">
        <v>1</v>
      </c>
      <c r="B4" s="4">
        <v>1100</v>
      </c>
      <c r="C4" s="4" t="s">
        <v>51</v>
      </c>
      <c r="D4" s="4">
        <v>6265400</v>
      </c>
      <c r="E4" s="4">
        <v>-30734.080000000002</v>
      </c>
      <c r="F4" s="4">
        <f>+D4+E4</f>
        <v>6234665.9199999999</v>
      </c>
      <c r="G4" s="4">
        <v>2883227.32</v>
      </c>
      <c r="H4" s="4">
        <v>2883227.32</v>
      </c>
      <c r="I4" s="4">
        <f>+F4-G4</f>
        <v>3351438.6</v>
      </c>
    </row>
    <row r="5" spans="1:9" x14ac:dyDescent="0.25">
      <c r="A5" s="4">
        <v>1</v>
      </c>
      <c r="B5" s="4">
        <v>1200</v>
      </c>
      <c r="C5" s="4" t="s">
        <v>52</v>
      </c>
      <c r="D5" s="4">
        <v>4493200</v>
      </c>
      <c r="E5" s="4">
        <v>-2984.29</v>
      </c>
      <c r="F5" s="4">
        <f t="shared" ref="F5:F29" si="0">+D5+E5</f>
        <v>4490215.71</v>
      </c>
      <c r="G5" s="4">
        <v>2198836.9700000002</v>
      </c>
      <c r="H5" s="4">
        <v>2198836.9700000002</v>
      </c>
      <c r="I5" s="4">
        <f t="shared" ref="I5:I29" si="1">+F5-G5</f>
        <v>2291378.7399999998</v>
      </c>
    </row>
    <row r="6" spans="1:9" x14ac:dyDescent="0.25">
      <c r="A6" s="4">
        <v>1</v>
      </c>
      <c r="B6" s="4">
        <v>1300</v>
      </c>
      <c r="C6" s="4" t="s">
        <v>53</v>
      </c>
      <c r="D6" s="4">
        <v>1385200</v>
      </c>
      <c r="E6" s="4">
        <v>4507.43</v>
      </c>
      <c r="F6" s="4">
        <f t="shared" si="0"/>
        <v>1389707.43</v>
      </c>
      <c r="G6" s="4">
        <v>252302.17</v>
      </c>
      <c r="H6" s="4">
        <v>252302.17</v>
      </c>
      <c r="I6" s="4">
        <f t="shared" si="1"/>
        <v>1137405.26</v>
      </c>
    </row>
    <row r="7" spans="1:9" x14ac:dyDescent="0.25">
      <c r="A7" s="4">
        <v>1</v>
      </c>
      <c r="B7" s="4">
        <v>1400</v>
      </c>
      <c r="C7" s="4" t="s">
        <v>54</v>
      </c>
      <c r="D7" s="4">
        <v>2000800</v>
      </c>
      <c r="E7" s="4">
        <v>-16348.89</v>
      </c>
      <c r="F7" s="4">
        <f t="shared" si="0"/>
        <v>1984451.11</v>
      </c>
      <c r="G7" s="4">
        <v>908166.16</v>
      </c>
      <c r="H7" s="4">
        <v>908166.16</v>
      </c>
      <c r="I7" s="4">
        <f t="shared" si="1"/>
        <v>1076284.9500000002</v>
      </c>
    </row>
    <row r="8" spans="1:9" x14ac:dyDescent="0.25">
      <c r="A8" s="4">
        <v>1</v>
      </c>
      <c r="B8" s="4">
        <v>1500</v>
      </c>
      <c r="C8" s="4" t="s">
        <v>55</v>
      </c>
      <c r="D8" s="4">
        <v>1012400</v>
      </c>
      <c r="E8" s="4">
        <v>58163.46</v>
      </c>
      <c r="F8" s="4">
        <f t="shared" si="0"/>
        <v>1070563.46</v>
      </c>
      <c r="G8" s="4">
        <v>469868.04</v>
      </c>
      <c r="H8" s="4">
        <v>469868.04</v>
      </c>
      <c r="I8" s="4">
        <f t="shared" si="1"/>
        <v>600695.41999999993</v>
      </c>
    </row>
    <row r="9" spans="1:9" x14ac:dyDescent="0.25">
      <c r="A9" s="4">
        <v>1</v>
      </c>
      <c r="B9" s="4">
        <v>1600</v>
      </c>
      <c r="C9" s="4" t="s">
        <v>56</v>
      </c>
      <c r="D9" s="4">
        <v>31000</v>
      </c>
      <c r="E9" s="4">
        <v>224210.37</v>
      </c>
      <c r="F9" s="4">
        <f t="shared" si="0"/>
        <v>255210.37</v>
      </c>
      <c r="G9" s="4">
        <v>0</v>
      </c>
      <c r="H9" s="4">
        <v>0</v>
      </c>
      <c r="I9" s="4">
        <f t="shared" si="1"/>
        <v>255210.37</v>
      </c>
    </row>
    <row r="10" spans="1:9" x14ac:dyDescent="0.25">
      <c r="A10" s="4">
        <v>2</v>
      </c>
      <c r="B10" s="4">
        <v>2100</v>
      </c>
      <c r="C10" s="4" t="s">
        <v>57</v>
      </c>
      <c r="D10" s="4">
        <v>205000</v>
      </c>
      <c r="E10" s="4">
        <v>3868.23</v>
      </c>
      <c r="F10" s="4">
        <f t="shared" si="0"/>
        <v>208868.23</v>
      </c>
      <c r="G10" s="4">
        <v>92267.97</v>
      </c>
      <c r="H10" s="4">
        <v>92267.97</v>
      </c>
      <c r="I10" s="4">
        <f t="shared" si="1"/>
        <v>116600.26000000001</v>
      </c>
    </row>
    <row r="11" spans="1:9" x14ac:dyDescent="0.25">
      <c r="A11" s="4">
        <v>2</v>
      </c>
      <c r="B11" s="4">
        <v>2200</v>
      </c>
      <c r="C11" s="4" t="s">
        <v>58</v>
      </c>
      <c r="D11" s="4">
        <v>40000</v>
      </c>
      <c r="E11" s="4">
        <v>8091.03</v>
      </c>
      <c r="F11" s="4">
        <f t="shared" si="0"/>
        <v>48091.03</v>
      </c>
      <c r="G11" s="4">
        <v>12276.73</v>
      </c>
      <c r="H11" s="4">
        <v>12276.73</v>
      </c>
      <c r="I11" s="4">
        <f t="shared" si="1"/>
        <v>35814.300000000003</v>
      </c>
    </row>
    <row r="12" spans="1:9" x14ac:dyDescent="0.25">
      <c r="A12" s="4">
        <v>2</v>
      </c>
      <c r="B12" s="4">
        <v>2400</v>
      </c>
      <c r="C12" s="4" t="s">
        <v>59</v>
      </c>
      <c r="D12" s="4">
        <v>13000</v>
      </c>
      <c r="E12" s="4">
        <v>62581.99</v>
      </c>
      <c r="F12" s="4">
        <v>75581.990000000005</v>
      </c>
      <c r="G12" s="4">
        <v>74576.990000000005</v>
      </c>
      <c r="H12" s="4">
        <v>73532.990000000005</v>
      </c>
      <c r="I12" s="4">
        <f t="shared" si="1"/>
        <v>1005</v>
      </c>
    </row>
    <row r="13" spans="1:9" x14ac:dyDescent="0.25">
      <c r="A13" s="4">
        <v>2</v>
      </c>
      <c r="B13" s="4">
        <v>2500</v>
      </c>
      <c r="C13" s="4" t="s">
        <v>60</v>
      </c>
      <c r="D13" s="4">
        <v>10000</v>
      </c>
      <c r="E13" s="4">
        <v>28751.34</v>
      </c>
      <c r="F13" s="4">
        <f t="shared" si="0"/>
        <v>38751.339999999997</v>
      </c>
      <c r="G13" s="4">
        <v>30881.94</v>
      </c>
      <c r="H13" s="4">
        <v>30881.94</v>
      </c>
      <c r="I13" s="4">
        <f t="shared" si="1"/>
        <v>7869.3999999999978</v>
      </c>
    </row>
    <row r="14" spans="1:9" x14ac:dyDescent="0.25">
      <c r="A14" s="4">
        <v>2</v>
      </c>
      <c r="B14" s="4">
        <v>2600</v>
      </c>
      <c r="C14" s="4" t="s">
        <v>61</v>
      </c>
      <c r="D14" s="4">
        <v>200000</v>
      </c>
      <c r="E14" s="4">
        <v>0</v>
      </c>
      <c r="F14" s="4">
        <f t="shared" si="0"/>
        <v>200000</v>
      </c>
      <c r="G14" s="4">
        <v>101917.78</v>
      </c>
      <c r="H14" s="4">
        <v>101917.78</v>
      </c>
      <c r="I14" s="4">
        <f t="shared" si="1"/>
        <v>98082.22</v>
      </c>
    </row>
    <row r="15" spans="1:9" x14ac:dyDescent="0.25">
      <c r="A15" s="4">
        <v>2</v>
      </c>
      <c r="B15" s="4">
        <v>2700</v>
      </c>
      <c r="C15" s="4" t="s">
        <v>62</v>
      </c>
      <c r="D15" s="4">
        <v>0</v>
      </c>
      <c r="E15" s="4">
        <v>26796</v>
      </c>
      <c r="F15" s="4">
        <f t="shared" si="0"/>
        <v>26796</v>
      </c>
      <c r="G15" s="4">
        <v>26796</v>
      </c>
      <c r="H15" s="4">
        <v>26796</v>
      </c>
      <c r="I15" s="4">
        <f t="shared" si="1"/>
        <v>0</v>
      </c>
    </row>
    <row r="16" spans="1:9" x14ac:dyDescent="0.25">
      <c r="A16" s="4">
        <v>2</v>
      </c>
      <c r="B16" s="4">
        <v>2900</v>
      </c>
      <c r="C16" s="4" t="s">
        <v>63</v>
      </c>
      <c r="D16" s="4">
        <v>55000</v>
      </c>
      <c r="E16" s="4">
        <v>434.19</v>
      </c>
      <c r="F16" s="4">
        <f t="shared" si="0"/>
        <v>55434.19</v>
      </c>
      <c r="G16" s="4">
        <v>3158.31</v>
      </c>
      <c r="H16" s="4">
        <v>3158.31</v>
      </c>
      <c r="I16" s="4">
        <f t="shared" si="1"/>
        <v>52275.880000000005</v>
      </c>
    </row>
    <row r="17" spans="1:9" x14ac:dyDescent="0.25">
      <c r="A17" s="4">
        <v>3</v>
      </c>
      <c r="B17" s="4">
        <v>3100</v>
      </c>
      <c r="C17" s="4" t="s">
        <v>64</v>
      </c>
      <c r="D17" s="4">
        <v>594500</v>
      </c>
      <c r="E17" s="4">
        <v>-18317.59</v>
      </c>
      <c r="F17" s="4">
        <f t="shared" si="0"/>
        <v>576182.41</v>
      </c>
      <c r="G17" s="4">
        <v>196143.4</v>
      </c>
      <c r="H17" s="4">
        <v>196143.4</v>
      </c>
      <c r="I17" s="4">
        <f t="shared" si="1"/>
        <v>380039.01</v>
      </c>
    </row>
    <row r="18" spans="1:9" x14ac:dyDescent="0.25">
      <c r="A18" s="4">
        <v>3</v>
      </c>
      <c r="B18" s="4">
        <v>3200</v>
      </c>
      <c r="C18" s="4" t="s">
        <v>65</v>
      </c>
      <c r="D18" s="4">
        <v>728000</v>
      </c>
      <c r="E18" s="4">
        <v>-115919.59</v>
      </c>
      <c r="F18" s="4">
        <f t="shared" si="0"/>
        <v>612080.41</v>
      </c>
      <c r="G18" s="4">
        <v>35704.800000000003</v>
      </c>
      <c r="H18" s="4">
        <v>28188</v>
      </c>
      <c r="I18" s="4">
        <f t="shared" si="1"/>
        <v>576375.61</v>
      </c>
    </row>
    <row r="19" spans="1:9" x14ac:dyDescent="0.25">
      <c r="A19" s="4">
        <v>3</v>
      </c>
      <c r="B19" s="4">
        <v>3300</v>
      </c>
      <c r="C19" s="4" t="s">
        <v>66</v>
      </c>
      <c r="D19" s="4">
        <v>708000</v>
      </c>
      <c r="E19" s="4">
        <v>119883.46</v>
      </c>
      <c r="F19" s="4">
        <f t="shared" si="0"/>
        <v>827883.46</v>
      </c>
      <c r="G19" s="4">
        <v>302227.48</v>
      </c>
      <c r="H19" s="4">
        <v>298767.48</v>
      </c>
      <c r="I19" s="4">
        <f t="shared" si="1"/>
        <v>525655.98</v>
      </c>
    </row>
    <row r="20" spans="1:9" x14ac:dyDescent="0.25">
      <c r="A20" s="4">
        <v>3</v>
      </c>
      <c r="B20" s="4">
        <v>3400</v>
      </c>
      <c r="C20" s="4" t="s">
        <v>67</v>
      </c>
      <c r="D20" s="4">
        <v>100500</v>
      </c>
      <c r="E20" s="4">
        <v>14340.98</v>
      </c>
      <c r="F20" s="4">
        <f t="shared" si="0"/>
        <v>114840.98</v>
      </c>
      <c r="G20" s="4">
        <v>103852.64</v>
      </c>
      <c r="H20" s="4">
        <v>103852.64</v>
      </c>
      <c r="I20" s="4">
        <f t="shared" si="1"/>
        <v>10988.339999999997</v>
      </c>
    </row>
    <row r="21" spans="1:9" x14ac:dyDescent="0.25">
      <c r="A21" s="4">
        <v>3</v>
      </c>
      <c r="B21" s="4">
        <v>3500</v>
      </c>
      <c r="C21" s="4" t="s">
        <v>68</v>
      </c>
      <c r="D21" s="4">
        <v>639000</v>
      </c>
      <c r="E21" s="4">
        <v>1434</v>
      </c>
      <c r="F21" s="4">
        <f t="shared" si="0"/>
        <v>640434</v>
      </c>
      <c r="G21" s="4">
        <v>267137.39</v>
      </c>
      <c r="H21" s="4">
        <v>267137.39</v>
      </c>
      <c r="I21" s="4">
        <f t="shared" si="1"/>
        <v>373296.61</v>
      </c>
    </row>
    <row r="22" spans="1:9" x14ac:dyDescent="0.25">
      <c r="A22" s="4">
        <v>3</v>
      </c>
      <c r="B22" s="4">
        <v>3600</v>
      </c>
      <c r="C22" s="4" t="s">
        <v>69</v>
      </c>
      <c r="D22" s="4">
        <v>80000</v>
      </c>
      <c r="E22" s="4">
        <v>135595.32</v>
      </c>
      <c r="F22" s="4">
        <f t="shared" si="0"/>
        <v>215595.32</v>
      </c>
      <c r="G22" s="4">
        <v>198465.73</v>
      </c>
      <c r="H22" s="4">
        <v>198465.73</v>
      </c>
      <c r="I22" s="4">
        <f t="shared" si="1"/>
        <v>17129.589999999997</v>
      </c>
    </row>
    <row r="23" spans="1:9" x14ac:dyDescent="0.25">
      <c r="A23" s="4">
        <v>3</v>
      </c>
      <c r="B23" s="4">
        <v>3700</v>
      </c>
      <c r="C23" s="4" t="s">
        <v>70</v>
      </c>
      <c r="D23" s="4">
        <v>143000</v>
      </c>
      <c r="E23" s="4">
        <v>-5374.59</v>
      </c>
      <c r="F23" s="4">
        <f t="shared" si="0"/>
        <v>137625.41</v>
      </c>
      <c r="G23" s="4">
        <v>11486.42</v>
      </c>
      <c r="H23" s="4">
        <v>11486.42</v>
      </c>
      <c r="I23" s="4">
        <f t="shared" si="1"/>
        <v>126138.99</v>
      </c>
    </row>
    <row r="24" spans="1:9" x14ac:dyDescent="0.25">
      <c r="A24" s="4">
        <v>3</v>
      </c>
      <c r="B24" s="4">
        <v>3800</v>
      </c>
      <c r="C24" s="4" t="s">
        <v>71</v>
      </c>
      <c r="D24" s="4">
        <v>100000</v>
      </c>
      <c r="E24" s="4">
        <v>208985.58</v>
      </c>
      <c r="F24" s="4">
        <v>308985.58</v>
      </c>
      <c r="G24" s="4">
        <v>255850.56</v>
      </c>
      <c r="H24" s="4">
        <v>202287.56</v>
      </c>
      <c r="I24" s="4">
        <f t="shared" si="1"/>
        <v>53135.020000000019</v>
      </c>
    </row>
    <row r="25" spans="1:9" x14ac:dyDescent="0.25">
      <c r="A25" s="4">
        <v>3</v>
      </c>
      <c r="B25" s="4">
        <v>3900</v>
      </c>
      <c r="C25" s="4" t="s">
        <v>72</v>
      </c>
      <c r="D25" s="4">
        <v>318000</v>
      </c>
      <c r="E25" s="4">
        <v>-117080.58</v>
      </c>
      <c r="F25" s="4">
        <f t="shared" si="0"/>
        <v>200919.41999999998</v>
      </c>
      <c r="G25" s="4">
        <v>146402.32</v>
      </c>
      <c r="H25" s="4">
        <v>146402.32</v>
      </c>
      <c r="I25" s="4">
        <f t="shared" si="1"/>
        <v>54517.099999999977</v>
      </c>
    </row>
    <row r="26" spans="1:9" x14ac:dyDescent="0.25">
      <c r="A26" s="4">
        <v>4</v>
      </c>
      <c r="B26" s="4">
        <v>4400</v>
      </c>
      <c r="C26" s="4" t="s">
        <v>73</v>
      </c>
      <c r="D26" s="4">
        <v>30000</v>
      </c>
      <c r="E26" s="4">
        <v>0</v>
      </c>
      <c r="F26" s="4">
        <f t="shared" si="0"/>
        <v>30000</v>
      </c>
      <c r="G26" s="4">
        <v>10000</v>
      </c>
      <c r="H26" s="4">
        <v>10000</v>
      </c>
      <c r="I26" s="4">
        <f t="shared" si="1"/>
        <v>20000</v>
      </c>
    </row>
    <row r="27" spans="1:9" s="6" customFormat="1" x14ac:dyDescent="0.25">
      <c r="A27" s="4">
        <v>5</v>
      </c>
      <c r="B27" s="4">
        <v>5100</v>
      </c>
      <c r="C27" s="4" t="s">
        <v>78</v>
      </c>
      <c r="D27" s="4">
        <v>0</v>
      </c>
      <c r="E27" s="4">
        <v>4926.32</v>
      </c>
      <c r="F27" s="4">
        <f t="shared" ref="F27" si="2">+D27+E27</f>
        <v>4926.32</v>
      </c>
      <c r="G27" s="4">
        <v>4926.32</v>
      </c>
      <c r="H27" s="4">
        <v>4926.32</v>
      </c>
      <c r="I27" s="4">
        <f t="shared" ref="I27" si="3">+F27-G27</f>
        <v>0</v>
      </c>
    </row>
    <row r="28" spans="1:9" x14ac:dyDescent="0.25">
      <c r="A28" s="4">
        <v>5</v>
      </c>
      <c r="B28" s="4">
        <v>5900</v>
      </c>
      <c r="C28" s="4" t="s">
        <v>77</v>
      </c>
      <c r="D28" s="4">
        <v>80000</v>
      </c>
      <c r="E28" s="4">
        <v>0</v>
      </c>
      <c r="F28" s="4">
        <f t="shared" si="0"/>
        <v>80000</v>
      </c>
      <c r="G28" s="4">
        <v>25484.04</v>
      </c>
      <c r="H28" s="4">
        <v>25484.04</v>
      </c>
      <c r="I28" s="4">
        <f t="shared" si="1"/>
        <v>54515.96</v>
      </c>
    </row>
    <row r="29" spans="1:9" x14ac:dyDescent="0.25">
      <c r="A29" s="4">
        <v>9</v>
      </c>
      <c r="B29" s="4">
        <v>9000</v>
      </c>
      <c r="C29" s="4" t="s">
        <v>76</v>
      </c>
      <c r="D29" s="4">
        <v>8000</v>
      </c>
      <c r="E29" s="4">
        <v>0</v>
      </c>
      <c r="F29" s="4">
        <f t="shared" si="0"/>
        <v>8000</v>
      </c>
      <c r="G29" s="4">
        <v>0</v>
      </c>
      <c r="H29" s="4">
        <v>0</v>
      </c>
      <c r="I29" s="4">
        <f t="shared" si="1"/>
        <v>8000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Tabla_364932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Moises Alvarez</cp:lastModifiedBy>
  <dcterms:created xsi:type="dcterms:W3CDTF">2021-03-18T18:43:58Z</dcterms:created>
  <dcterms:modified xsi:type="dcterms:W3CDTF">2021-12-01T18:31:20Z</dcterms:modified>
</cp:coreProperties>
</file>